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jacr-my.sharepoint.com/personal/crpinel_ccss_sa_cr/Documents/"/>
    </mc:Choice>
  </mc:AlternateContent>
  <xr:revisionPtr revIDLastSave="14" documentId="8_{7771DFBE-DFA2-4197-A123-5F8F836DE53C}" xr6:coauthVersionLast="47" xr6:coauthVersionMax="47" xr10:uidLastSave="{D990D7DE-A687-4B2F-B676-7362467823BC}"/>
  <bookViews>
    <workbookView xWindow="-110" yWindow="-110" windowWidth="19420" windowHeight="11500" xr2:uid="{CA32B968-554B-46B8-B247-B45549A038E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9" i="1" l="1"/>
  <c r="R50" i="1"/>
</calcChain>
</file>

<file path=xl/sharedStrings.xml><?xml version="1.0" encoding="utf-8"?>
<sst xmlns="http://schemas.openxmlformats.org/spreadsheetml/2006/main" count="60" uniqueCount="34">
  <si>
    <t>Cuadro 03
CCSS: Población, defunciones por 1000 habitantes en Costa Rica, atenciones de urgencias, 
consultas por habitante, hospitalizaciones por 100 habitantes, camas por 1000 habitantes, 
exámenes de laboratorio y medicamentos por habitante según Año. 1980-2024</t>
  </si>
  <si>
    <t>Año</t>
  </si>
  <si>
    <r>
      <t>Población</t>
    </r>
    <r>
      <rPr>
        <b/>
        <vertAlign val="superscript"/>
        <sz val="10"/>
        <rFont val="Arial"/>
        <family val="2"/>
      </rPr>
      <t>1/</t>
    </r>
  </si>
  <si>
    <t>Defunciones</t>
  </si>
  <si>
    <t>Atenciones de Urgencias</t>
  </si>
  <si>
    <t>Consulta Médica y Medicina de Empresa</t>
  </si>
  <si>
    <t>Medicina de Empresa</t>
  </si>
  <si>
    <t>Consulta Médica</t>
  </si>
  <si>
    <t>Consulta Odontología</t>
  </si>
  <si>
    <t>Otros profesionales en salud</t>
  </si>
  <si>
    <t>Visita domiciliar</t>
  </si>
  <si>
    <t>Egresos hospitalarios</t>
  </si>
  <si>
    <t>Total de Exámenes de Laboratorio</t>
  </si>
  <si>
    <t>Total de Medicamentos Despachados</t>
  </si>
  <si>
    <t>Defunciones por 1.000 Hab.</t>
  </si>
  <si>
    <t>Atenciones de Urgencia por Hab.</t>
  </si>
  <si>
    <t>Consultas por Habitante</t>
  </si>
  <si>
    <t>Hospitalización por 100 Hab.</t>
  </si>
  <si>
    <t>Camas por 1.000 Hab.</t>
  </si>
  <si>
    <t xml:space="preserve">Camas </t>
  </si>
  <si>
    <r>
      <t>Exámenes de Laboratorio Por Hab.</t>
    </r>
    <r>
      <rPr>
        <b/>
        <vertAlign val="superscript"/>
        <sz val="10"/>
        <rFont val="Arial"/>
        <family val="2"/>
      </rPr>
      <t xml:space="preserve"> 3/</t>
    </r>
  </si>
  <si>
    <t>Medicamentos por Hab.</t>
  </si>
  <si>
    <r>
      <t>Médica</t>
    </r>
    <r>
      <rPr>
        <b/>
        <vertAlign val="superscript"/>
        <sz val="10"/>
        <rFont val="Arial"/>
        <family val="2"/>
      </rPr>
      <t xml:space="preserve"> 2/</t>
    </r>
  </si>
  <si>
    <t>Odontología</t>
  </si>
  <si>
    <t xml:space="preserve"> Otro Profesionales</t>
  </si>
  <si>
    <t>Visita Domiciliar</t>
  </si>
  <si>
    <t>Po orden de la Lcda. Moya se incluyen dentro de la medica, las Consultas de Empresas el día 2 set 2003</t>
  </si>
  <si>
    <t xml:space="preserve"> </t>
  </si>
  <si>
    <t>-</t>
  </si>
  <si>
    <t>1 Nuevas estimaciones y proyecciones de población,1950 - 2025, CCP, CELADE, INEC.</t>
  </si>
  <si>
    <t>2/ Incluye las consultas de las Empresas.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</si>
  <si>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</si>
  <si>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3/ A partir del año 2011 el dato no es comparable con años anteriores por cambios en la forma de cuantificar los exámenes de laboratorio.</t>
  </si>
  <si>
    <t>Fuente: CCSS. Gerencia Médica. Área de Estadística en Salud. Datos consultados al  01 de setiembre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</si>
</sst>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164" formatCode="0.00_);\(0.00\)"/>
    <numFmt numFmtId="165" formatCode="_(* #,##0.00_);_(* \(#,##0.00\);_(* &quot;-&quot;_);_(@_)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i/>
      <sz val="10"/>
      <color rgb="FF000000"/>
      <name val="Arial"/>
      <family val="2"/>
    </font>
    <font>
      <u/>
      <sz val="12.5"/>
      <color indexed="12"/>
      <name val="Arial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u/>
      <sz val="10"/>
      <color theme="10"/>
      <name val="Arial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4" fillId="0" borderId="0"/>
    <xf numFmtId="0" fontId="11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4" fillId="0" borderId="0"/>
    <xf numFmtId="0" fontId="1" fillId="0" borderId="0"/>
    <xf numFmtId="0" fontId="4" fillId="0" borderId="0">
      <alignment wrapText="1"/>
    </xf>
    <xf numFmtId="0" fontId="12" fillId="0" borderId="0" applyNumberFormat="0" applyFill="0" applyBorder="0" applyAlignment="0" applyProtection="0">
      <alignment wrapText="1"/>
    </xf>
    <xf numFmtId="0" fontId="4" fillId="0" borderId="0">
      <alignment wrapText="1"/>
    </xf>
    <xf numFmtId="0" fontId="4" fillId="0" borderId="0"/>
    <xf numFmtId="0" fontId="13" fillId="0" borderId="0"/>
    <xf numFmtId="0" fontId="1" fillId="0" borderId="0"/>
  </cellStyleXfs>
  <cellXfs count="6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right" vertical="center"/>
    </xf>
    <xf numFmtId="41" fontId="4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3" fontId="4" fillId="0" borderId="5" xfId="0" applyNumberFormat="1" applyFont="1" applyBorder="1" applyAlignment="1">
      <alignment horizontal="right" vertical="center"/>
    </xf>
    <xf numFmtId="37" fontId="4" fillId="0" borderId="7" xfId="0" applyNumberFormat="1" applyFont="1" applyBorder="1" applyAlignment="1">
      <alignment horizontal="right" vertical="center"/>
    </xf>
    <xf numFmtId="37" fontId="4" fillId="0" borderId="0" xfId="0" applyNumberFormat="1" applyFont="1" applyAlignment="1">
      <alignment horizontal="right" vertical="center"/>
    </xf>
    <xf numFmtId="39" fontId="4" fillId="0" borderId="7" xfId="0" applyNumberFormat="1" applyFont="1" applyBorder="1" applyAlignment="1">
      <alignment horizontal="right" vertical="center"/>
    </xf>
    <xf numFmtId="39" fontId="4" fillId="0" borderId="6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39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37" fontId="4" fillId="0" borderId="6" xfId="0" applyNumberFormat="1" applyFont="1" applyBorder="1" applyAlignment="1">
      <alignment horizontal="right" vertical="center"/>
    </xf>
    <xf numFmtId="39" fontId="4" fillId="0" borderId="6" xfId="0" applyNumberFormat="1" applyFont="1" applyBorder="1" applyAlignment="1">
      <alignment horizontal="right"/>
    </xf>
    <xf numFmtId="39" fontId="4" fillId="0" borderId="0" xfId="0" applyNumberFormat="1" applyFont="1" applyAlignment="1">
      <alignment horizontal="right"/>
    </xf>
    <xf numFmtId="41" fontId="4" fillId="0" borderId="7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37" fontId="4" fillId="0" borderId="11" xfId="0" applyNumberFormat="1" applyFont="1" applyBorder="1" applyAlignment="1">
      <alignment horizontal="right" vertical="center"/>
    </xf>
    <xf numFmtId="39" fontId="4" fillId="0" borderId="11" xfId="0" applyNumberFormat="1" applyFont="1" applyBorder="1" applyAlignment="1">
      <alignment horizontal="right" vertical="center"/>
    </xf>
    <xf numFmtId="39" fontId="4" fillId="0" borderId="9" xfId="0" applyNumberFormat="1" applyFont="1" applyBorder="1" applyAlignment="1">
      <alignment horizontal="right" vertical="center"/>
    </xf>
    <xf numFmtId="164" fontId="4" fillId="0" borderId="10" xfId="0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3" fontId="4" fillId="0" borderId="9" xfId="0" applyNumberFormat="1" applyFont="1" applyBorder="1" applyAlignment="1">
      <alignment horizontal="right" vertical="center"/>
    </xf>
    <xf numFmtId="39" fontId="4" fillId="0" borderId="9" xfId="0" applyNumberFormat="1" applyFont="1" applyBorder="1" applyAlignment="1">
      <alignment horizontal="right"/>
    </xf>
    <xf numFmtId="165" fontId="0" fillId="0" borderId="0" xfId="0" applyNumberFormat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0" fillId="0" borderId="0" xfId="0" applyNumberFormat="1"/>
  </cellXfs>
  <cellStyles count="25">
    <cellStyle name="Hipervínculo 2" xfId="2" xr:uid="{5C02F8C2-4B4F-4426-B28D-2B88307A0651}"/>
    <cellStyle name="Hipervínculo 3" xfId="20" xr:uid="{A492CC9B-7435-4D3F-9407-F7DFFD23C394}"/>
    <cellStyle name="Hyperlink_CUADRO 02" xfId="3" xr:uid="{475678D6-79DC-4532-ABD7-3C12D6987B06}"/>
    <cellStyle name="Normal" xfId="0" builtinId="0"/>
    <cellStyle name="Normal 10" xfId="4" xr:uid="{B78F3570-A423-41D0-957B-282755083C81}"/>
    <cellStyle name="Normal 11" xfId="23" xr:uid="{34A0BF88-CD0A-42A2-B15B-766BDA397B63}"/>
    <cellStyle name="Normal 12" xfId="1" xr:uid="{2F7BCA65-58BC-49A6-AA09-E48187946260}"/>
    <cellStyle name="Normal 2" xfId="5" xr:uid="{A4DA7842-B5DD-4164-82D5-C78140629379}"/>
    <cellStyle name="Normal 2 2" xfId="6" xr:uid="{E9AFE6A9-7BD3-4EDE-82E2-1C456252C455}"/>
    <cellStyle name="Normal 2 3" xfId="24" xr:uid="{0CD9512D-6F7C-452F-8FF4-B50A647299FF}"/>
    <cellStyle name="Normal 3" xfId="7" xr:uid="{ED7EAE18-AF08-41EC-AA51-BA0428A4A648}"/>
    <cellStyle name="Normal 3 2" xfId="8" xr:uid="{8D187727-A5B4-4CA6-8105-5F55866E8389}"/>
    <cellStyle name="Normal 3 2 2" xfId="21" xr:uid="{AC50D212-47D9-40CC-8C4A-6DE85B8398BB}"/>
    <cellStyle name="Normal 3 3" xfId="22" xr:uid="{D6F7368F-3A0E-4358-AAD4-B0A50B93DCEB}"/>
    <cellStyle name="Normal 4" xfId="9" xr:uid="{2ECE4E82-CD0F-45BE-A17D-8EB55D01ABCE}"/>
    <cellStyle name="Normal 4 2" xfId="10" xr:uid="{53FE068D-E219-4CC5-BE11-B1020754BB59}"/>
    <cellStyle name="Normal 4 3" xfId="19" xr:uid="{05272546-6E22-4AA6-AA1C-C63615C7FFCA}"/>
    <cellStyle name="Normal 5" xfId="11" xr:uid="{EBAEEFCF-24A4-4ED7-9E39-94860DA9F470}"/>
    <cellStyle name="Normal 6" xfId="12" xr:uid="{11C455D6-03A3-4A9B-958D-FEEA5941E729}"/>
    <cellStyle name="Normal 7" xfId="13" xr:uid="{FD6C8225-A6D5-430B-9C56-EA9B86B781D4}"/>
    <cellStyle name="Normal 7 2" xfId="14" xr:uid="{BDD6D70C-402E-47F3-8120-B2EAD8F3F72A}"/>
    <cellStyle name="Normal 8" xfId="15" xr:uid="{1CB82D69-FC93-4AC4-9D41-E75CA17351D8}"/>
    <cellStyle name="Normal 8 2" xfId="16" xr:uid="{A374225A-C901-4B3F-96C4-1911F250D708}"/>
    <cellStyle name="Normal 8 3" xfId="17" xr:uid="{588379EF-9DF2-49A0-92EA-B1BF8BB7C28C}"/>
    <cellStyle name="Normal 9" xfId="18" xr:uid="{1CD41248-372D-469A-9B68-6E87D8915E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62C49-9961-4EE8-AFCA-1F2780E911DC}">
  <dimension ref="A1:X59"/>
  <sheetViews>
    <sheetView tabSelected="1" topLeftCell="A2" workbookViewId="0">
      <selection activeCell="G7" sqref="G7"/>
    </sheetView>
  </sheetViews>
  <sheetFormatPr baseColWidth="10" defaultRowHeight="14.5" x14ac:dyDescent="0.35"/>
  <cols>
    <col min="13" max="13" width="16.36328125" customWidth="1"/>
    <col min="18" max="18" width="15.26953125" customWidth="1"/>
    <col min="23" max="23" width="14.26953125" customWidth="1"/>
  </cols>
  <sheetData>
    <row r="1" spans="1:24" ht="74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1:24" x14ac:dyDescent="0.35">
      <c r="A2" s="1"/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5">
      <c r="A3" s="53" t="s">
        <v>1</v>
      </c>
      <c r="B3" s="39" t="s">
        <v>2</v>
      </c>
      <c r="C3" s="60" t="s">
        <v>3</v>
      </c>
      <c r="D3" s="39" t="s">
        <v>4</v>
      </c>
      <c r="E3" s="42" t="s">
        <v>5</v>
      </c>
      <c r="F3" s="42" t="s">
        <v>6</v>
      </c>
      <c r="G3" s="48" t="s">
        <v>7</v>
      </c>
      <c r="H3" s="42" t="s">
        <v>8</v>
      </c>
      <c r="I3" s="39" t="s">
        <v>9</v>
      </c>
      <c r="J3" s="42" t="s">
        <v>10</v>
      </c>
      <c r="K3" s="39" t="s">
        <v>11</v>
      </c>
      <c r="L3" s="39" t="s">
        <v>12</v>
      </c>
      <c r="M3" s="48" t="s">
        <v>13</v>
      </c>
      <c r="N3" s="45" t="s">
        <v>14</v>
      </c>
      <c r="O3" s="45" t="s">
        <v>15</v>
      </c>
      <c r="P3" s="58" t="s">
        <v>16</v>
      </c>
      <c r="Q3" s="59"/>
      <c r="R3" s="59"/>
      <c r="S3" s="53"/>
      <c r="T3" s="39" t="s">
        <v>17</v>
      </c>
      <c r="U3" s="39" t="s">
        <v>18</v>
      </c>
      <c r="V3" s="39" t="s">
        <v>19</v>
      </c>
      <c r="W3" s="39" t="s">
        <v>20</v>
      </c>
      <c r="X3" s="42" t="s">
        <v>21</v>
      </c>
    </row>
    <row r="4" spans="1:24" x14ac:dyDescent="0.35">
      <c r="A4" s="54"/>
      <c r="B4" s="56"/>
      <c r="C4" s="61"/>
      <c r="D4" s="40"/>
      <c r="E4" s="43"/>
      <c r="F4" s="43"/>
      <c r="G4" s="50"/>
      <c r="H4" s="43"/>
      <c r="I4" s="40"/>
      <c r="J4" s="43"/>
      <c r="K4" s="40"/>
      <c r="L4" s="40"/>
      <c r="M4" s="50"/>
      <c r="N4" s="56"/>
      <c r="O4" s="56"/>
      <c r="P4" s="45" t="s">
        <v>22</v>
      </c>
      <c r="Q4" s="42" t="s">
        <v>23</v>
      </c>
      <c r="R4" s="42" t="s">
        <v>24</v>
      </c>
      <c r="S4" s="48" t="s">
        <v>25</v>
      </c>
      <c r="T4" s="40"/>
      <c r="U4" s="40"/>
      <c r="V4" s="40"/>
      <c r="W4" s="40"/>
      <c r="X4" s="43"/>
    </row>
    <row r="5" spans="1:24" x14ac:dyDescent="0.35">
      <c r="A5" s="55"/>
      <c r="B5" s="57"/>
      <c r="C5" s="62"/>
      <c r="D5" s="41"/>
      <c r="E5" s="44"/>
      <c r="F5" s="44"/>
      <c r="G5" s="51"/>
      <c r="H5" s="44"/>
      <c r="I5" s="41"/>
      <c r="J5" s="44"/>
      <c r="K5" s="41"/>
      <c r="L5" s="41"/>
      <c r="M5" s="51"/>
      <c r="N5" s="57"/>
      <c r="O5" s="57"/>
      <c r="P5" s="46"/>
      <c r="Q5" s="47"/>
      <c r="R5" s="47"/>
      <c r="S5" s="49"/>
      <c r="T5" s="41"/>
      <c r="U5" s="41"/>
      <c r="V5" s="41"/>
      <c r="W5" s="41"/>
      <c r="X5" s="44"/>
    </row>
    <row r="6" spans="1:24" x14ac:dyDescent="0.35">
      <c r="A6" s="3">
        <v>1980</v>
      </c>
      <c r="B6" s="6">
        <v>2315705</v>
      </c>
      <c r="C6" s="7">
        <v>9232</v>
      </c>
      <c r="D6" s="8">
        <v>860564</v>
      </c>
      <c r="E6" s="9">
        <v>5429380</v>
      </c>
      <c r="F6" s="33" t="s">
        <v>26</v>
      </c>
      <c r="G6" s="11">
        <v>5429380</v>
      </c>
      <c r="H6" s="9">
        <v>568943</v>
      </c>
      <c r="I6" s="8" t="s">
        <v>27</v>
      </c>
      <c r="J6" s="9"/>
      <c r="K6" s="12">
        <v>245045</v>
      </c>
      <c r="L6" s="12">
        <v>8986660</v>
      </c>
      <c r="M6" s="13">
        <v>17724775</v>
      </c>
      <c r="N6" s="14">
        <v>3.9866908781558963</v>
      </c>
      <c r="O6" s="15">
        <v>0.37162073752917579</v>
      </c>
      <c r="P6" s="15">
        <v>2.3445905242679874</v>
      </c>
      <c r="Q6" s="16">
        <v>0.24568889387896992</v>
      </c>
      <c r="R6" s="10" t="s">
        <v>28</v>
      </c>
      <c r="S6" s="10" t="s">
        <v>28</v>
      </c>
      <c r="T6" s="14">
        <v>10.581874634290637</v>
      </c>
      <c r="U6" s="14">
        <v>2.9908818264848072</v>
      </c>
      <c r="V6" s="12">
        <v>6926</v>
      </c>
      <c r="W6" s="14">
        <v>3.8807447408024771</v>
      </c>
      <c r="X6" s="17">
        <v>7.6541593164932493</v>
      </c>
    </row>
    <row r="7" spans="1:24" x14ac:dyDescent="0.35">
      <c r="A7" s="3">
        <v>1981</v>
      </c>
      <c r="B7" s="6">
        <v>2384179</v>
      </c>
      <c r="C7" s="7">
        <v>8941</v>
      </c>
      <c r="D7" s="8">
        <v>979559</v>
      </c>
      <c r="E7" s="9">
        <v>5274419</v>
      </c>
      <c r="F7" s="10"/>
      <c r="G7" s="11">
        <v>5274419</v>
      </c>
      <c r="H7" s="9">
        <v>580413</v>
      </c>
      <c r="I7" s="8">
        <v>262347</v>
      </c>
      <c r="J7" s="9"/>
      <c r="K7" s="12">
        <v>250332</v>
      </c>
      <c r="L7" s="12">
        <v>8955724</v>
      </c>
      <c r="M7" s="13">
        <v>18282650</v>
      </c>
      <c r="N7" s="14">
        <v>3.7501378881367549</v>
      </c>
      <c r="O7" s="14">
        <v>0.41085799346441687</v>
      </c>
      <c r="P7" s="17">
        <v>2.2122579722411784</v>
      </c>
      <c r="Q7" s="16">
        <v>0.24344355016968106</v>
      </c>
      <c r="R7" s="18">
        <v>0.11003662057253251</v>
      </c>
      <c r="S7" s="10" t="s">
        <v>28</v>
      </c>
      <c r="T7" s="14">
        <v>10.499714996231408</v>
      </c>
      <c r="U7" s="14">
        <v>2.9041443616439873</v>
      </c>
      <c r="V7" s="12">
        <v>6924</v>
      </c>
      <c r="W7" s="14">
        <v>3.7563135989369925</v>
      </c>
      <c r="X7" s="17">
        <v>7.6683210446866612</v>
      </c>
    </row>
    <row r="8" spans="1:24" x14ac:dyDescent="0.35">
      <c r="A8" s="3">
        <v>1982</v>
      </c>
      <c r="B8" s="6">
        <v>2453508</v>
      </c>
      <c r="C8" s="7">
        <v>9137</v>
      </c>
      <c r="D8" s="8">
        <v>876920</v>
      </c>
      <c r="E8" s="9">
        <v>5508864</v>
      </c>
      <c r="F8" s="9">
        <v>178369</v>
      </c>
      <c r="G8" s="11">
        <v>5330495</v>
      </c>
      <c r="H8" s="9">
        <v>522972</v>
      </c>
      <c r="I8" s="8">
        <v>263912</v>
      </c>
      <c r="J8" s="9"/>
      <c r="K8" s="12">
        <v>253179</v>
      </c>
      <c r="L8" s="12">
        <v>8314471</v>
      </c>
      <c r="M8" s="13">
        <v>17228080</v>
      </c>
      <c r="N8" s="14">
        <v>3.7240555156127471</v>
      </c>
      <c r="O8" s="14">
        <v>0.35741477101358543</v>
      </c>
      <c r="P8" s="17">
        <v>2.2453010138952063</v>
      </c>
      <c r="Q8" s="16">
        <v>0.21315275923290244</v>
      </c>
      <c r="R8" s="18">
        <v>0.10756516791467564</v>
      </c>
      <c r="S8" s="10" t="s">
        <v>28</v>
      </c>
      <c r="T8" s="14">
        <v>10.319061523337197</v>
      </c>
      <c r="U8" s="14">
        <v>2.8877020168672773</v>
      </c>
      <c r="V8" s="12">
        <v>7085</v>
      </c>
      <c r="W8" s="14">
        <v>3.3888094108517275</v>
      </c>
      <c r="X8" s="17">
        <v>7.0218152946719554</v>
      </c>
    </row>
    <row r="9" spans="1:24" x14ac:dyDescent="0.35">
      <c r="A9" s="3">
        <v>1983</v>
      </c>
      <c r="B9" s="6">
        <v>2523050</v>
      </c>
      <c r="C9" s="7">
        <v>9392</v>
      </c>
      <c r="D9" s="8">
        <v>935297</v>
      </c>
      <c r="E9" s="9">
        <v>5945637</v>
      </c>
      <c r="F9" s="9">
        <v>294562</v>
      </c>
      <c r="G9" s="11">
        <v>5651075</v>
      </c>
      <c r="H9" s="9">
        <v>543945</v>
      </c>
      <c r="I9" s="8">
        <v>255052</v>
      </c>
      <c r="J9" s="9"/>
      <c r="K9" s="12">
        <v>263244</v>
      </c>
      <c r="L9" s="12">
        <v>8651076</v>
      </c>
      <c r="M9" s="13">
        <v>18440814</v>
      </c>
      <c r="N9" s="14">
        <v>3.7224787459622282</v>
      </c>
      <c r="O9" s="14">
        <v>0.37070093735756326</v>
      </c>
      <c r="P9" s="17">
        <v>2.3565276153861396</v>
      </c>
      <c r="Q9" s="16">
        <v>0.21559025782287311</v>
      </c>
      <c r="R9" s="18">
        <v>0.10108876161788312</v>
      </c>
      <c r="S9" s="10" t="s">
        <v>28</v>
      </c>
      <c r="T9" s="14">
        <v>10.433562553258954</v>
      </c>
      <c r="U9" s="14">
        <v>2.7553952557420582</v>
      </c>
      <c r="V9" s="12">
        <v>6952</v>
      </c>
      <c r="W9" s="14">
        <v>3.4288167099344049</v>
      </c>
      <c r="X9" s="17">
        <v>7.3089371990249896</v>
      </c>
    </row>
    <row r="10" spans="1:24" x14ac:dyDescent="0.35">
      <c r="A10" s="3">
        <v>1984</v>
      </c>
      <c r="B10" s="6">
        <v>2594604</v>
      </c>
      <c r="C10" s="7">
        <v>9931</v>
      </c>
      <c r="D10" s="8">
        <v>817044</v>
      </c>
      <c r="E10" s="9">
        <v>6015776</v>
      </c>
      <c r="F10" s="9">
        <v>383179</v>
      </c>
      <c r="G10" s="11">
        <v>5632597</v>
      </c>
      <c r="H10" s="9">
        <v>569092</v>
      </c>
      <c r="I10" s="8">
        <v>250706</v>
      </c>
      <c r="J10" s="9"/>
      <c r="K10" s="12">
        <v>278392</v>
      </c>
      <c r="L10" s="12">
        <v>9081050</v>
      </c>
      <c r="M10" s="13">
        <v>18981822</v>
      </c>
      <c r="N10" s="14">
        <v>3.8275590417651402</v>
      </c>
      <c r="O10" s="14">
        <v>0.31490123348302862</v>
      </c>
      <c r="P10" s="17">
        <v>2.3185719285100923</v>
      </c>
      <c r="Q10" s="16">
        <v>0.21933674657096033</v>
      </c>
      <c r="R10" s="18">
        <v>9.662592056437129E-2</v>
      </c>
      <c r="S10" s="10" t="s">
        <v>28</v>
      </c>
      <c r="T10" s="14">
        <v>10.729652771675369</v>
      </c>
      <c r="U10" s="14">
        <v>2.6366258588979283</v>
      </c>
      <c r="V10" s="12">
        <v>6841</v>
      </c>
      <c r="W10" s="14">
        <v>3.4999753334227495</v>
      </c>
      <c r="X10" s="17">
        <v>7.315884042420346</v>
      </c>
    </row>
    <row r="11" spans="1:24" x14ac:dyDescent="0.35">
      <c r="A11" s="3">
        <v>1985</v>
      </c>
      <c r="B11" s="6">
        <v>2671525</v>
      </c>
      <c r="C11" s="7">
        <v>10493</v>
      </c>
      <c r="D11" s="8">
        <v>1056846</v>
      </c>
      <c r="E11" s="9">
        <v>6129685.1450708862</v>
      </c>
      <c r="F11" s="9">
        <v>385072.14507088583</v>
      </c>
      <c r="G11" s="11">
        <v>5744613</v>
      </c>
      <c r="H11" s="9">
        <v>589407</v>
      </c>
      <c r="I11" s="8">
        <v>246214</v>
      </c>
      <c r="J11" s="9"/>
      <c r="K11" s="12">
        <v>301591</v>
      </c>
      <c r="L11" s="12">
        <v>10404645</v>
      </c>
      <c r="M11" s="13">
        <v>20436227</v>
      </c>
      <c r="N11" s="14">
        <v>3.9277191866069008</v>
      </c>
      <c r="O11" s="14">
        <v>0.39559652258541472</v>
      </c>
      <c r="P11" s="17">
        <v>2.2944517251647976</v>
      </c>
      <c r="Q11" s="16">
        <v>0.22062567260272692</v>
      </c>
      <c r="R11" s="18">
        <v>9.2162341733653994E-2</v>
      </c>
      <c r="S11" s="10" t="s">
        <v>28</v>
      </c>
      <c r="T11" s="14">
        <v>11.289095179719448</v>
      </c>
      <c r="U11" s="14">
        <v>2.5573408446486559</v>
      </c>
      <c r="V11" s="12">
        <v>6832</v>
      </c>
      <c r="W11" s="14">
        <v>3.8946463162425955</v>
      </c>
      <c r="X11" s="17">
        <v>7.649648421781567</v>
      </c>
    </row>
    <row r="12" spans="1:24" x14ac:dyDescent="0.35">
      <c r="A12" s="3">
        <v>1986</v>
      </c>
      <c r="B12" s="6">
        <v>2751059</v>
      </c>
      <c r="C12" s="7">
        <v>10449</v>
      </c>
      <c r="D12" s="8">
        <v>1098140</v>
      </c>
      <c r="E12" s="9">
        <v>6233223.6766683664</v>
      </c>
      <c r="F12" s="9">
        <v>411556.67666836688</v>
      </c>
      <c r="G12" s="11">
        <v>5821667</v>
      </c>
      <c r="H12" s="9">
        <v>592595</v>
      </c>
      <c r="I12" s="8">
        <v>227707</v>
      </c>
      <c r="J12" s="9"/>
      <c r="K12" s="12">
        <v>298632</v>
      </c>
      <c r="L12" s="12">
        <v>11012342</v>
      </c>
      <c r="M12" s="13">
        <v>20988988</v>
      </c>
      <c r="N12" s="14">
        <v>3.7981737214650795</v>
      </c>
      <c r="O12" s="14">
        <v>0.39916991965639415</v>
      </c>
      <c r="P12" s="17">
        <v>2.2657542701441034</v>
      </c>
      <c r="Q12" s="16">
        <v>0.21540613996282887</v>
      </c>
      <c r="R12" s="18">
        <v>8.2770671221518696E-2</v>
      </c>
      <c r="S12" s="10" t="s">
        <v>28</v>
      </c>
      <c r="T12" s="14">
        <v>10.855165229099049</v>
      </c>
      <c r="U12" s="14">
        <v>2.4681404506410076</v>
      </c>
      <c r="V12" s="12">
        <v>6790</v>
      </c>
      <c r="W12" s="14">
        <v>4.0029465016926213</v>
      </c>
      <c r="X12" s="17">
        <v>7.6294212519615172</v>
      </c>
    </row>
    <row r="13" spans="1:24" x14ac:dyDescent="0.35">
      <c r="A13" s="3">
        <v>1987</v>
      </c>
      <c r="B13" s="6">
        <v>2828118</v>
      </c>
      <c r="C13" s="7">
        <v>10687</v>
      </c>
      <c r="D13" s="8">
        <v>1225717</v>
      </c>
      <c r="E13" s="9">
        <v>6371359.0013747569</v>
      </c>
      <c r="F13" s="9">
        <v>455905.00137475727</v>
      </c>
      <c r="G13" s="11">
        <v>5915454</v>
      </c>
      <c r="H13" s="9">
        <v>592665</v>
      </c>
      <c r="I13" s="8">
        <v>221877</v>
      </c>
      <c r="J13" s="9"/>
      <c r="K13" s="12">
        <v>302230</v>
      </c>
      <c r="L13" s="12">
        <v>11622299</v>
      </c>
      <c r="M13" s="13">
        <v>21528195</v>
      </c>
      <c r="N13" s="14">
        <v>3.7788380824279608</v>
      </c>
      <c r="O13" s="14">
        <v>0.43340376886678705</v>
      </c>
      <c r="P13" s="17">
        <v>2.252861797624695</v>
      </c>
      <c r="Q13" s="16">
        <v>0.20956162366633924</v>
      </c>
      <c r="R13" s="18">
        <v>7.8453940040691367E-2</v>
      </c>
      <c r="S13" s="10" t="s">
        <v>28</v>
      </c>
      <c r="T13" s="14">
        <v>10.686612086200082</v>
      </c>
      <c r="U13" s="14">
        <v>2.3952324478681581</v>
      </c>
      <c r="V13" s="12">
        <v>6774</v>
      </c>
      <c r="W13" s="14">
        <v>4.1095523595550114</v>
      </c>
      <c r="X13" s="17">
        <v>7.6121982887559856</v>
      </c>
    </row>
    <row r="14" spans="1:24" x14ac:dyDescent="0.35">
      <c r="A14" s="3">
        <v>1988</v>
      </c>
      <c r="B14" s="6">
        <v>2904309</v>
      </c>
      <c r="C14" s="7">
        <v>10944</v>
      </c>
      <c r="D14" s="8">
        <v>1394962</v>
      </c>
      <c r="E14" s="9">
        <v>6287005.8331103157</v>
      </c>
      <c r="F14" s="9">
        <v>487885.83311031607</v>
      </c>
      <c r="G14" s="11">
        <v>5799120</v>
      </c>
      <c r="H14" s="9">
        <v>589690</v>
      </c>
      <c r="I14" s="8">
        <v>227923</v>
      </c>
      <c r="J14" s="9"/>
      <c r="K14" s="12">
        <v>300729</v>
      </c>
      <c r="L14" s="12">
        <v>12128162</v>
      </c>
      <c r="M14" s="13">
        <v>22063803</v>
      </c>
      <c r="N14" s="14">
        <v>3.7681940867862198</v>
      </c>
      <c r="O14" s="14">
        <v>0.48030770830514247</v>
      </c>
      <c r="P14" s="17">
        <v>2.1647165756502891</v>
      </c>
      <c r="Q14" s="16">
        <v>0.2030396903359801</v>
      </c>
      <c r="R14" s="18">
        <v>7.8477531144241192E-2</v>
      </c>
      <c r="S14" s="10" t="s">
        <v>28</v>
      </c>
      <c r="T14" s="14">
        <v>10.354580039520588</v>
      </c>
      <c r="U14" s="14">
        <v>2.3210340222063151</v>
      </c>
      <c r="V14" s="12">
        <v>6741</v>
      </c>
      <c r="W14" s="14">
        <v>4.1759199864752681</v>
      </c>
      <c r="X14" s="17">
        <v>7.5969199558311464</v>
      </c>
    </row>
    <row r="15" spans="1:24" x14ac:dyDescent="0.35">
      <c r="A15" s="3">
        <v>1989</v>
      </c>
      <c r="B15" s="6">
        <v>2981936</v>
      </c>
      <c r="C15" s="7">
        <v>11273</v>
      </c>
      <c r="D15" s="8">
        <v>1665126</v>
      </c>
      <c r="E15" s="9">
        <v>6230207.7917809971</v>
      </c>
      <c r="F15" s="9">
        <v>475769.79178099683</v>
      </c>
      <c r="G15" s="11">
        <v>5754438</v>
      </c>
      <c r="H15" s="9">
        <v>650148</v>
      </c>
      <c r="I15" s="8">
        <v>238662</v>
      </c>
      <c r="J15" s="9"/>
      <c r="K15" s="12">
        <v>303742</v>
      </c>
      <c r="L15" s="12">
        <v>13000098</v>
      </c>
      <c r="M15" s="13">
        <v>22647069</v>
      </c>
      <c r="N15" s="14">
        <v>3.7804298952090187</v>
      </c>
      <c r="O15" s="14">
        <v>0.55840433865783845</v>
      </c>
      <c r="P15" s="17">
        <v>2.0893164010833893</v>
      </c>
      <c r="Q15" s="16">
        <v>0.21802882422694517</v>
      </c>
      <c r="R15" s="18">
        <v>8.0035922970848467E-2</v>
      </c>
      <c r="S15" s="10" t="s">
        <v>28</v>
      </c>
      <c r="T15" s="14">
        <v>10.186067038326778</v>
      </c>
      <c r="U15" s="14">
        <v>2.2139978859371894</v>
      </c>
      <c r="V15" s="12">
        <v>6602</v>
      </c>
      <c r="W15" s="14">
        <v>4.3596167053887136</v>
      </c>
      <c r="X15" s="17">
        <v>7.5947535426648995</v>
      </c>
    </row>
    <row r="16" spans="1:24" x14ac:dyDescent="0.35">
      <c r="A16" s="3">
        <v>1990</v>
      </c>
      <c r="B16" s="6">
        <v>3057164</v>
      </c>
      <c r="C16" s="8">
        <v>11369</v>
      </c>
      <c r="D16" s="8">
        <v>1558181</v>
      </c>
      <c r="E16" s="9">
        <v>6346488.3840380684</v>
      </c>
      <c r="F16" s="9">
        <v>486820.38403806806</v>
      </c>
      <c r="G16" s="11">
        <v>5859668</v>
      </c>
      <c r="H16" s="9">
        <v>648516</v>
      </c>
      <c r="I16" s="8">
        <v>203516</v>
      </c>
      <c r="J16" s="9"/>
      <c r="K16" s="12">
        <v>290988</v>
      </c>
      <c r="L16" s="12">
        <v>13737870</v>
      </c>
      <c r="M16" s="13">
        <v>22217864</v>
      </c>
      <c r="N16" s="14">
        <v>3.7188060568553079</v>
      </c>
      <c r="O16" s="14">
        <v>0.50968184892926904</v>
      </c>
      <c r="P16" s="17">
        <v>2.075939787344764</v>
      </c>
      <c r="Q16" s="16">
        <v>0.21212993480232006</v>
      </c>
      <c r="R16" s="18">
        <v>6.6570193813612871E-2</v>
      </c>
      <c r="S16" s="10" t="s">
        <v>28</v>
      </c>
      <c r="T16" s="14">
        <v>9.5182332383869497</v>
      </c>
      <c r="U16" s="14">
        <v>2.1379291395554834</v>
      </c>
      <c r="V16" s="12">
        <v>6536</v>
      </c>
      <c r="W16" s="14">
        <v>4.4936647167113053</v>
      </c>
      <c r="X16" s="17">
        <v>7.2674753464321835</v>
      </c>
    </row>
    <row r="17" spans="1:24" x14ac:dyDescent="0.35">
      <c r="A17" s="3">
        <v>1991</v>
      </c>
      <c r="B17" s="6">
        <v>3127760</v>
      </c>
      <c r="C17" s="8">
        <v>11795</v>
      </c>
      <c r="D17" s="8">
        <v>1685656</v>
      </c>
      <c r="E17" s="9">
        <v>6558576.2425045893</v>
      </c>
      <c r="F17" s="9">
        <v>567006.24250458926</v>
      </c>
      <c r="G17" s="11">
        <v>5991570</v>
      </c>
      <c r="H17" s="9">
        <v>647962</v>
      </c>
      <c r="I17" s="8">
        <v>216257</v>
      </c>
      <c r="J17" s="9"/>
      <c r="K17" s="12">
        <v>289634</v>
      </c>
      <c r="L17" s="12">
        <v>14699586</v>
      </c>
      <c r="M17" s="13">
        <v>24606772</v>
      </c>
      <c r="N17" s="14">
        <v>3.7710693915134152</v>
      </c>
      <c r="O17" s="14">
        <v>0.53893393354988872</v>
      </c>
      <c r="P17" s="17">
        <v>2.0968924222141689</v>
      </c>
      <c r="Q17" s="16">
        <v>0.20716487198506278</v>
      </c>
      <c r="R17" s="18">
        <v>6.9141174514668641E-2</v>
      </c>
      <c r="S17" s="10" t="s">
        <v>28</v>
      </c>
      <c r="T17" s="14">
        <v>9.2601094713149337</v>
      </c>
      <c r="U17" s="14">
        <v>2.0394787323835586</v>
      </c>
      <c r="V17" s="12">
        <v>6379</v>
      </c>
      <c r="W17" s="14">
        <v>4.6997167301839013</v>
      </c>
      <c r="X17" s="17">
        <v>7.8672187124331794</v>
      </c>
    </row>
    <row r="18" spans="1:24" x14ac:dyDescent="0.35">
      <c r="A18" s="3">
        <v>1992</v>
      </c>
      <c r="B18" s="6">
        <v>3203806</v>
      </c>
      <c r="C18" s="8">
        <v>12255</v>
      </c>
      <c r="D18" s="8">
        <v>1676286</v>
      </c>
      <c r="E18" s="9">
        <v>6646120.2667085165</v>
      </c>
      <c r="F18" s="9">
        <v>578768.26670851617</v>
      </c>
      <c r="G18" s="11">
        <v>6067352</v>
      </c>
      <c r="H18" s="9">
        <v>691090</v>
      </c>
      <c r="I18" s="8">
        <v>228674</v>
      </c>
      <c r="J18" s="9"/>
      <c r="K18" s="12">
        <v>298013</v>
      </c>
      <c r="L18" s="12">
        <v>15699898</v>
      </c>
      <c r="M18" s="13">
        <v>24332224</v>
      </c>
      <c r="N18" s="14">
        <v>3.8251379765191773</v>
      </c>
      <c r="O18" s="14">
        <v>0.52321707369297643</v>
      </c>
      <c r="P18" s="17">
        <v>2.0744452899796419</v>
      </c>
      <c r="Q18" s="16">
        <v>0.21570906602959106</v>
      </c>
      <c r="R18" s="18">
        <v>7.1375732488171875E-2</v>
      </c>
      <c r="S18" s="10" t="s">
        <v>28</v>
      </c>
      <c r="T18" s="14">
        <v>9.3018428706357383</v>
      </c>
      <c r="U18" s="14">
        <v>1.9492441177774185</v>
      </c>
      <c r="V18" s="12">
        <v>6245</v>
      </c>
      <c r="W18" s="14">
        <v>4.9003897239720509</v>
      </c>
      <c r="X18" s="17">
        <v>7.594786950271021</v>
      </c>
    </row>
    <row r="19" spans="1:24" x14ac:dyDescent="0.35">
      <c r="A19" s="3">
        <v>1993</v>
      </c>
      <c r="B19" s="6">
        <v>3293446</v>
      </c>
      <c r="C19" s="8">
        <v>12544</v>
      </c>
      <c r="D19" s="8">
        <v>1851933</v>
      </c>
      <c r="E19" s="9">
        <v>6617590.4395469874</v>
      </c>
      <c r="F19" s="9">
        <v>570639.43954698718</v>
      </c>
      <c r="G19" s="11">
        <v>6046951</v>
      </c>
      <c r="H19" s="9">
        <v>633174</v>
      </c>
      <c r="I19" s="8">
        <v>299948</v>
      </c>
      <c r="J19" s="9"/>
      <c r="K19" s="12">
        <v>298091</v>
      </c>
      <c r="L19" s="12">
        <v>15810115</v>
      </c>
      <c r="M19" s="13">
        <v>26338570</v>
      </c>
      <c r="N19" s="14">
        <v>3.808776582339592</v>
      </c>
      <c r="O19" s="14">
        <v>0.56230859713503734</v>
      </c>
      <c r="P19" s="17">
        <v>2.0093210696477146</v>
      </c>
      <c r="Q19" s="16">
        <v>0.19225273467365186</v>
      </c>
      <c r="R19" s="18">
        <v>9.1074212238488203E-2</v>
      </c>
      <c r="S19" s="10" t="s">
        <v>28</v>
      </c>
      <c r="T19" s="14">
        <v>9.0510365131233375</v>
      </c>
      <c r="U19" s="14">
        <v>1.8615759906189444</v>
      </c>
      <c r="V19" s="12">
        <v>6131</v>
      </c>
      <c r="W19" s="14">
        <v>4.8004779795994832</v>
      </c>
      <c r="X19" s="17">
        <v>7.9972679072315138</v>
      </c>
    </row>
    <row r="20" spans="1:24" x14ac:dyDescent="0.35">
      <c r="A20" s="3">
        <v>1994</v>
      </c>
      <c r="B20" s="6">
        <v>3389481</v>
      </c>
      <c r="C20" s="8">
        <v>13314</v>
      </c>
      <c r="D20" s="8">
        <v>2093510</v>
      </c>
      <c r="E20" s="9">
        <v>6887910.8173812125</v>
      </c>
      <c r="F20" s="9">
        <v>600920.8173812126</v>
      </c>
      <c r="G20" s="11">
        <v>6286990</v>
      </c>
      <c r="H20" s="9">
        <v>650809</v>
      </c>
      <c r="I20" s="8">
        <v>247144</v>
      </c>
      <c r="J20" s="9"/>
      <c r="K20" s="12">
        <v>297941</v>
      </c>
      <c r="L20" s="12">
        <v>17022834</v>
      </c>
      <c r="M20" s="13">
        <v>28337729</v>
      </c>
      <c r="N20" s="14">
        <v>3.9280350000486797</v>
      </c>
      <c r="O20" s="14">
        <v>0.61764913271382849</v>
      </c>
      <c r="P20" s="17">
        <v>2.0321432152536665</v>
      </c>
      <c r="Q20" s="16">
        <v>0.1920084520314467</v>
      </c>
      <c r="R20" s="18">
        <v>7.2914997900858564E-2</v>
      </c>
      <c r="S20" s="10" t="s">
        <v>28</v>
      </c>
      <c r="T20" s="14">
        <v>8.7901658100458455</v>
      </c>
      <c r="U20" s="14">
        <v>1.7288782559925842</v>
      </c>
      <c r="V20" s="12">
        <v>5860</v>
      </c>
      <c r="W20" s="14">
        <v>5.0222538494831506</v>
      </c>
      <c r="X20" s="17">
        <v>8.3604920635342115</v>
      </c>
    </row>
    <row r="21" spans="1:24" x14ac:dyDescent="0.35">
      <c r="A21" s="3">
        <v>1995</v>
      </c>
      <c r="B21" s="6">
        <v>3484445</v>
      </c>
      <c r="C21" s="8">
        <v>14062</v>
      </c>
      <c r="D21" s="8">
        <v>2191058</v>
      </c>
      <c r="E21" s="9">
        <v>7240330.9829483852</v>
      </c>
      <c r="F21" s="9">
        <v>621532.98294838506</v>
      </c>
      <c r="G21" s="11">
        <v>6618798</v>
      </c>
      <c r="H21" s="9">
        <v>706968</v>
      </c>
      <c r="I21" s="8">
        <v>264399</v>
      </c>
      <c r="J21" s="9"/>
      <c r="K21" s="12">
        <v>302911</v>
      </c>
      <c r="L21" s="12">
        <v>19950197</v>
      </c>
      <c r="M21" s="13">
        <v>30162046</v>
      </c>
      <c r="N21" s="14">
        <v>4.0356498667650085</v>
      </c>
      <c r="O21" s="14">
        <v>0.62881118800842029</v>
      </c>
      <c r="P21" s="17">
        <v>2.0779007798798332</v>
      </c>
      <c r="Q21" s="16">
        <v>0.20289256969187344</v>
      </c>
      <c r="R21" s="18">
        <v>7.5879802952837541E-2</v>
      </c>
      <c r="S21" s="10" t="s">
        <v>28</v>
      </c>
      <c r="T21" s="14">
        <v>8.6932352211040786</v>
      </c>
      <c r="U21" s="14">
        <v>1.7067280442079011</v>
      </c>
      <c r="V21" s="12">
        <v>5947</v>
      </c>
      <c r="W21" s="14">
        <v>5.7255020526941882</v>
      </c>
      <c r="X21" s="17">
        <v>8.6561980458867911</v>
      </c>
    </row>
    <row r="22" spans="1:24" x14ac:dyDescent="0.35">
      <c r="A22" s="3">
        <v>1996</v>
      </c>
      <c r="B22" s="6">
        <v>3577064</v>
      </c>
      <c r="C22" s="8">
        <v>13993</v>
      </c>
      <c r="D22" s="8">
        <v>2299111</v>
      </c>
      <c r="E22" s="9">
        <v>7715429.3838878218</v>
      </c>
      <c r="F22" s="9">
        <v>687005.38388782169</v>
      </c>
      <c r="G22" s="11">
        <v>7028424</v>
      </c>
      <c r="H22" s="9">
        <v>737203</v>
      </c>
      <c r="I22" s="8">
        <v>281336</v>
      </c>
      <c r="J22" s="9"/>
      <c r="K22" s="12">
        <v>307864</v>
      </c>
      <c r="L22" s="12">
        <v>22253317</v>
      </c>
      <c r="M22" s="13">
        <v>31218352</v>
      </c>
      <c r="N22" s="14">
        <v>3.9118673862139457</v>
      </c>
      <c r="O22" s="14">
        <v>0.64273689260242484</v>
      </c>
      <c r="P22" s="17">
        <v>2.1569167853546434</v>
      </c>
      <c r="Q22" s="16">
        <v>0.20609164387329945</v>
      </c>
      <c r="R22" s="18">
        <v>7.8649976628877766E-2</v>
      </c>
      <c r="S22" s="10" t="s">
        <v>28</v>
      </c>
      <c r="T22" s="14">
        <v>8.6066114556518976</v>
      </c>
      <c r="U22" s="14">
        <v>1.6642140034396924</v>
      </c>
      <c r="V22" s="12">
        <v>5953</v>
      </c>
      <c r="W22" s="14">
        <v>6.2211123424126606</v>
      </c>
      <c r="X22" s="17">
        <v>8.727367472318079</v>
      </c>
    </row>
    <row r="23" spans="1:24" x14ac:dyDescent="0.35">
      <c r="A23" s="3">
        <v>1997</v>
      </c>
      <c r="B23" s="6">
        <v>3667632</v>
      </c>
      <c r="C23" s="8">
        <v>14262</v>
      </c>
      <c r="D23" s="8">
        <v>2524484</v>
      </c>
      <c r="E23" s="9">
        <v>8009175</v>
      </c>
      <c r="F23" s="9">
        <v>516753</v>
      </c>
      <c r="G23" s="11">
        <v>7492422</v>
      </c>
      <c r="H23" s="9">
        <v>796675</v>
      </c>
      <c r="I23" s="8">
        <v>302537</v>
      </c>
      <c r="J23" s="9"/>
      <c r="K23" s="12">
        <v>316453</v>
      </c>
      <c r="L23" s="12">
        <v>24698978</v>
      </c>
      <c r="M23" s="13">
        <v>33309178</v>
      </c>
      <c r="N23" s="14">
        <v>3.8886125979923829</v>
      </c>
      <c r="O23" s="14">
        <v>0.68831442194854886</v>
      </c>
      <c r="P23" s="17">
        <v>2.1837455339030742</v>
      </c>
      <c r="Q23" s="16">
        <v>0.21721781247409772</v>
      </c>
      <c r="R23" s="18">
        <v>8.2488373969907561E-2</v>
      </c>
      <c r="S23" s="10" t="s">
        <v>28</v>
      </c>
      <c r="T23" s="14">
        <v>8.628264776836934</v>
      </c>
      <c r="U23" s="14">
        <v>1.6152111225989958</v>
      </c>
      <c r="V23" s="12">
        <v>5924</v>
      </c>
      <c r="W23" s="14">
        <v>6.7343119484179441</v>
      </c>
      <c r="X23" s="17">
        <v>9.0819302481819335</v>
      </c>
    </row>
    <row r="24" spans="1:24" x14ac:dyDescent="0.35">
      <c r="A24" s="3">
        <v>1998</v>
      </c>
      <c r="B24" s="6">
        <v>3757082</v>
      </c>
      <c r="C24" s="8">
        <v>14708</v>
      </c>
      <c r="D24" s="8">
        <v>2792849</v>
      </c>
      <c r="E24" s="9">
        <v>8445190</v>
      </c>
      <c r="F24" s="9">
        <v>625651</v>
      </c>
      <c r="G24" s="11">
        <v>7819539</v>
      </c>
      <c r="H24" s="9">
        <v>1069503</v>
      </c>
      <c r="I24" s="8">
        <v>320647</v>
      </c>
      <c r="J24" s="9"/>
      <c r="K24" s="12">
        <v>318812</v>
      </c>
      <c r="L24" s="12">
        <v>27149500</v>
      </c>
      <c r="M24" s="13">
        <v>36849811</v>
      </c>
      <c r="N24" s="14">
        <v>3.9147402159441826</v>
      </c>
      <c r="O24" s="14">
        <v>0.7433558809735854</v>
      </c>
      <c r="P24" s="17">
        <v>2.2478056108437348</v>
      </c>
      <c r="Q24" s="16">
        <v>0.28466320405037737</v>
      </c>
      <c r="R24" s="18">
        <v>8.5344690374072218E-2</v>
      </c>
      <c r="S24" s="10" t="s">
        <v>28</v>
      </c>
      <c r="T24" s="14">
        <v>8.4856279421103942</v>
      </c>
      <c r="U24" s="14">
        <v>1.5767555778660141</v>
      </c>
      <c r="V24" s="12">
        <v>5924</v>
      </c>
      <c r="W24" s="14">
        <v>7.2262197098705858</v>
      </c>
      <c r="X24" s="17">
        <v>9.808093355428495</v>
      </c>
    </row>
    <row r="25" spans="1:24" x14ac:dyDescent="0.35">
      <c r="A25" s="3">
        <v>1999</v>
      </c>
      <c r="B25" s="6">
        <v>3844891</v>
      </c>
      <c r="C25" s="8">
        <v>15052</v>
      </c>
      <c r="D25" s="8">
        <v>3050932</v>
      </c>
      <c r="E25" s="9">
        <v>8707248</v>
      </c>
      <c r="F25" s="9">
        <v>649496</v>
      </c>
      <c r="G25" s="11">
        <v>8057752</v>
      </c>
      <c r="H25" s="9">
        <v>1203752</v>
      </c>
      <c r="I25" s="8">
        <v>325628</v>
      </c>
      <c r="J25" s="9"/>
      <c r="K25" s="12">
        <v>331856</v>
      </c>
      <c r="L25" s="12">
        <v>29898069</v>
      </c>
      <c r="M25" s="13">
        <v>39879040</v>
      </c>
      <c r="N25" s="14">
        <v>3.9148053872008335</v>
      </c>
      <c r="O25" s="14">
        <v>0.79350285872863491</v>
      </c>
      <c r="P25" s="17">
        <v>2.2646280479732717</v>
      </c>
      <c r="Q25" s="16">
        <v>0.31307831613431952</v>
      </c>
      <c r="R25" s="18">
        <v>8.4691087471660445E-2</v>
      </c>
      <c r="S25" s="10" t="s">
        <v>28</v>
      </c>
      <c r="T25" s="14">
        <v>8.6310899320682957</v>
      </c>
      <c r="U25" s="14">
        <v>1.5371046929548848</v>
      </c>
      <c r="V25" s="12">
        <v>5910</v>
      </c>
      <c r="W25" s="14">
        <v>7.7760511286275733</v>
      </c>
      <c r="X25" s="17">
        <v>10.371955928009402</v>
      </c>
    </row>
    <row r="26" spans="1:24" x14ac:dyDescent="0.35">
      <c r="A26" s="3">
        <v>2000</v>
      </c>
      <c r="B26" s="6">
        <v>3929241</v>
      </c>
      <c r="C26" s="8">
        <v>14944</v>
      </c>
      <c r="D26" s="8">
        <v>3313100</v>
      </c>
      <c r="E26" s="9">
        <v>8380001</v>
      </c>
      <c r="F26" s="9">
        <v>643141</v>
      </c>
      <c r="G26" s="11">
        <v>7736860</v>
      </c>
      <c r="H26" s="9">
        <v>1350758</v>
      </c>
      <c r="I26" s="8">
        <v>327285</v>
      </c>
      <c r="J26" s="9"/>
      <c r="K26" s="12">
        <v>327675</v>
      </c>
      <c r="L26" s="12">
        <v>32275903</v>
      </c>
      <c r="M26" s="13">
        <v>40666709</v>
      </c>
      <c r="N26" s="14">
        <v>3.8032790556751292</v>
      </c>
      <c r="O26" s="14">
        <v>0.84319083507476378</v>
      </c>
      <c r="P26" s="17">
        <v>2.1327276692877835</v>
      </c>
      <c r="Q26" s="16">
        <v>0.34377071805979831</v>
      </c>
      <c r="R26" s="18">
        <v>8.3294712642976082E-2</v>
      </c>
      <c r="S26" s="10" t="s">
        <v>28</v>
      </c>
      <c r="T26" s="14">
        <v>8.3393968453449396</v>
      </c>
      <c r="U26" s="14">
        <v>1.4916366799593102</v>
      </c>
      <c r="V26" s="12">
        <v>5861</v>
      </c>
      <c r="W26" s="14">
        <v>8.2142843872391644</v>
      </c>
      <c r="X26" s="17">
        <v>10.349761951481215</v>
      </c>
    </row>
    <row r="27" spans="1:24" x14ac:dyDescent="0.35">
      <c r="A27" s="3">
        <v>2001</v>
      </c>
      <c r="B27" s="6">
        <v>4005538</v>
      </c>
      <c r="C27" s="8">
        <v>15609</v>
      </c>
      <c r="D27" s="8">
        <v>3488051</v>
      </c>
      <c r="E27" s="9">
        <v>8531536</v>
      </c>
      <c r="F27" s="9">
        <v>552675</v>
      </c>
      <c r="G27" s="11">
        <v>7978861</v>
      </c>
      <c r="H27" s="9">
        <v>1533793</v>
      </c>
      <c r="I27" s="8">
        <v>352661</v>
      </c>
      <c r="J27" s="9"/>
      <c r="K27" s="12">
        <v>333541</v>
      </c>
      <c r="L27" s="12">
        <v>35986110</v>
      </c>
      <c r="M27" s="13">
        <v>43822904</v>
      </c>
      <c r="N27" s="14">
        <v>3.8968548045231377</v>
      </c>
      <c r="O27" s="14">
        <v>0.8708071175457579</v>
      </c>
      <c r="P27" s="17">
        <v>2.1299351048473389</v>
      </c>
      <c r="Q27" s="16">
        <v>0.3829180998907013</v>
      </c>
      <c r="R27" s="18">
        <v>8.8043353976419644E-2</v>
      </c>
      <c r="S27" s="10" t="s">
        <v>28</v>
      </c>
      <c r="T27" s="14">
        <v>8.3269962736591197</v>
      </c>
      <c r="U27" s="14">
        <v>1.4679675988593792</v>
      </c>
      <c r="V27" s="12">
        <v>5880</v>
      </c>
      <c r="W27" s="14">
        <v>8.9840890287397102</v>
      </c>
      <c r="X27" s="17">
        <v>10.940578768694742</v>
      </c>
    </row>
    <row r="28" spans="1:24" x14ac:dyDescent="0.35">
      <c r="A28" s="3">
        <v>2002</v>
      </c>
      <c r="B28" s="6">
        <v>4071879</v>
      </c>
      <c r="C28" s="8">
        <v>15004</v>
      </c>
      <c r="D28" s="8">
        <v>3545384</v>
      </c>
      <c r="E28" s="9">
        <v>9180894</v>
      </c>
      <c r="F28" s="9">
        <v>585253</v>
      </c>
      <c r="G28" s="11">
        <v>8595641</v>
      </c>
      <c r="H28" s="9">
        <v>1662123</v>
      </c>
      <c r="I28" s="8">
        <v>371579</v>
      </c>
      <c r="J28" s="9"/>
      <c r="K28" s="12">
        <v>333013</v>
      </c>
      <c r="L28" s="12">
        <v>39973282</v>
      </c>
      <c r="M28" s="13">
        <v>47739282</v>
      </c>
      <c r="N28" s="14">
        <v>3.6847853288371288</v>
      </c>
      <c r="O28" s="14">
        <v>0.87069974328804955</v>
      </c>
      <c r="P28" s="17">
        <v>2.2547069792594523</v>
      </c>
      <c r="Q28" s="16">
        <v>0.40819557752084479</v>
      </c>
      <c r="R28" s="18">
        <v>9.1254921867766695E-2</v>
      </c>
      <c r="S28" s="10" t="s">
        <v>28</v>
      </c>
      <c r="T28" s="14">
        <v>8.1783618815785051</v>
      </c>
      <c r="U28" s="14">
        <v>1.4391390313906676</v>
      </c>
      <c r="V28" s="12">
        <v>5860</v>
      </c>
      <c r="W28" s="14">
        <v>9.8169130271307186</v>
      </c>
      <c r="X28" s="17">
        <v>11.724140624021491</v>
      </c>
    </row>
    <row r="29" spans="1:24" x14ac:dyDescent="0.35">
      <c r="A29" s="3">
        <v>2003</v>
      </c>
      <c r="B29" s="6">
        <v>4136250</v>
      </c>
      <c r="C29" s="8">
        <v>15800</v>
      </c>
      <c r="D29" s="8">
        <v>3734397</v>
      </c>
      <c r="E29" s="9">
        <v>9593347</v>
      </c>
      <c r="F29" s="9">
        <v>670573</v>
      </c>
      <c r="G29" s="11">
        <v>8922774</v>
      </c>
      <c r="H29" s="9">
        <v>1834605</v>
      </c>
      <c r="I29" s="8">
        <v>373557</v>
      </c>
      <c r="J29" s="9"/>
      <c r="K29" s="12">
        <v>338868</v>
      </c>
      <c r="L29" s="12">
        <v>42900487</v>
      </c>
      <c r="M29" s="13">
        <v>51081809</v>
      </c>
      <c r="N29" s="14">
        <v>3.8198851616802658</v>
      </c>
      <c r="O29" s="14">
        <v>0.90284605621033542</v>
      </c>
      <c r="P29" s="17">
        <v>2.3193344212753098</v>
      </c>
      <c r="Q29" s="16">
        <v>0.44354306436990026</v>
      </c>
      <c r="R29" s="18">
        <v>9.0312964641885762E-2</v>
      </c>
      <c r="S29" s="10" t="s">
        <v>28</v>
      </c>
      <c r="T29" s="14">
        <v>8.1926382592928384</v>
      </c>
      <c r="U29" s="14">
        <v>1.4213357509821698</v>
      </c>
      <c r="V29" s="12">
        <v>5879</v>
      </c>
      <c r="W29" s="14">
        <v>10.371831248111212</v>
      </c>
      <c r="X29" s="17">
        <v>12.349787609549713</v>
      </c>
    </row>
    <row r="30" spans="1:24" x14ac:dyDescent="0.35">
      <c r="A30" s="3">
        <v>2004</v>
      </c>
      <c r="B30" s="6">
        <v>4200278</v>
      </c>
      <c r="C30" s="8">
        <v>15949</v>
      </c>
      <c r="D30" s="8">
        <v>3987111</v>
      </c>
      <c r="E30" s="9">
        <v>9992577</v>
      </c>
      <c r="F30" s="9">
        <v>720347</v>
      </c>
      <c r="G30" s="11">
        <v>9272230</v>
      </c>
      <c r="H30" s="9">
        <v>1925782</v>
      </c>
      <c r="I30" s="8">
        <v>382361</v>
      </c>
      <c r="J30" s="9">
        <v>22575</v>
      </c>
      <c r="K30" s="12">
        <v>338686</v>
      </c>
      <c r="L30" s="12">
        <v>46376168</v>
      </c>
      <c r="M30" s="13">
        <v>53018480</v>
      </c>
      <c r="N30" s="14">
        <v>3.7971296185633427</v>
      </c>
      <c r="O30" s="14">
        <v>0.94924931159318504</v>
      </c>
      <c r="P30" s="17">
        <v>2.3790275310348505</v>
      </c>
      <c r="Q30" s="16">
        <v>0.45848917619262342</v>
      </c>
      <c r="R30" s="18">
        <v>9.1032307861527259E-2</v>
      </c>
      <c r="S30" s="18">
        <v>5.3746442497377553E-3</v>
      </c>
      <c r="T30" s="14">
        <v>8.0634186594315906</v>
      </c>
      <c r="U30" s="14">
        <v>1.3887176039300255</v>
      </c>
      <c r="V30" s="12">
        <v>5833</v>
      </c>
      <c r="W30" s="14">
        <v>11.041213938696439</v>
      </c>
      <c r="X30" s="17">
        <v>12.622612122340474</v>
      </c>
    </row>
    <row r="31" spans="1:24" x14ac:dyDescent="0.35">
      <c r="A31" s="3">
        <v>2005</v>
      </c>
      <c r="B31" s="6">
        <v>4263479</v>
      </c>
      <c r="C31" s="8">
        <v>16139</v>
      </c>
      <c r="D31" s="8">
        <v>4316349</v>
      </c>
      <c r="E31" s="9">
        <v>10151108</v>
      </c>
      <c r="F31" s="9">
        <v>732007</v>
      </c>
      <c r="G31" s="11">
        <v>9419101</v>
      </c>
      <c r="H31" s="9">
        <v>1916868</v>
      </c>
      <c r="I31" s="8">
        <v>446934</v>
      </c>
      <c r="J31" s="9">
        <v>34764</v>
      </c>
      <c r="K31" s="12">
        <v>337072</v>
      </c>
      <c r="L31" s="12">
        <v>50434040</v>
      </c>
      <c r="M31" s="13">
        <v>55533817</v>
      </c>
      <c r="N31" s="14">
        <v>3.7854062374882109</v>
      </c>
      <c r="O31" s="14">
        <v>1.0124006709074913</v>
      </c>
      <c r="P31" s="17">
        <v>2.3809447636542833</v>
      </c>
      <c r="Q31" s="16">
        <v>0.44960183924912028</v>
      </c>
      <c r="R31" s="18">
        <v>0.10482847458613025</v>
      </c>
      <c r="S31" s="18">
        <v>8.153904358389006E-3</v>
      </c>
      <c r="T31" s="14">
        <v>7.9060316703799867</v>
      </c>
      <c r="U31" s="14">
        <v>1.3341217348555017</v>
      </c>
      <c r="V31" s="12">
        <v>5688</v>
      </c>
      <c r="W31" s="14">
        <v>11.829315917822042</v>
      </c>
      <c r="X31" s="17">
        <v>13.025469809983818</v>
      </c>
    </row>
    <row r="32" spans="1:24" x14ac:dyDescent="0.35">
      <c r="A32" s="3">
        <v>2006</v>
      </c>
      <c r="B32" s="6">
        <v>4326071</v>
      </c>
      <c r="C32" s="8">
        <v>16766</v>
      </c>
      <c r="D32" s="8">
        <v>4616680</v>
      </c>
      <c r="E32" s="9">
        <v>10061766</v>
      </c>
      <c r="F32" s="9">
        <v>727194</v>
      </c>
      <c r="G32" s="11">
        <v>9334572</v>
      </c>
      <c r="H32" s="9">
        <v>1988337</v>
      </c>
      <c r="I32" s="8">
        <v>471068</v>
      </c>
      <c r="J32" s="9">
        <v>36382</v>
      </c>
      <c r="K32" s="12">
        <v>326582</v>
      </c>
      <c r="L32" s="12">
        <v>52130049</v>
      </c>
      <c r="M32" s="19">
        <v>56841417</v>
      </c>
      <c r="N32" s="14">
        <v>3.8755720837683891</v>
      </c>
      <c r="O32" s="14">
        <v>1.0671761975242662</v>
      </c>
      <c r="P32" s="17">
        <v>2.3258439355248677</v>
      </c>
      <c r="Q32" s="16">
        <v>0.45961728321148682</v>
      </c>
      <c r="R32" s="18">
        <v>0.10889049208854872</v>
      </c>
      <c r="S32" s="18">
        <v>8.4099405673184746E-3</v>
      </c>
      <c r="T32" s="14">
        <v>7.5491595029300269</v>
      </c>
      <c r="U32" s="14">
        <v>1.3014118353582269</v>
      </c>
      <c r="V32" s="12">
        <v>5630</v>
      </c>
      <c r="W32" s="14">
        <v>12.050206526892415</v>
      </c>
      <c r="X32" s="17">
        <v>13.139270483540377</v>
      </c>
    </row>
    <row r="33" spans="1:24" x14ac:dyDescent="0.35">
      <c r="A33" s="3">
        <v>2007</v>
      </c>
      <c r="B33" s="6">
        <v>4389139</v>
      </c>
      <c r="C33" s="8">
        <v>17068</v>
      </c>
      <c r="D33" s="8">
        <v>4811615</v>
      </c>
      <c r="E33" s="9">
        <v>10065291</v>
      </c>
      <c r="F33" s="9">
        <v>749828</v>
      </c>
      <c r="G33" s="11">
        <v>9315463</v>
      </c>
      <c r="H33" s="9">
        <v>2021211</v>
      </c>
      <c r="I33" s="8">
        <v>486565</v>
      </c>
      <c r="J33" s="9">
        <v>40578</v>
      </c>
      <c r="K33" s="12">
        <v>329540</v>
      </c>
      <c r="L33" s="12">
        <v>54755606</v>
      </c>
      <c r="M33" s="19">
        <v>60169472</v>
      </c>
      <c r="N33" s="14">
        <v>3.8886897863111649</v>
      </c>
      <c r="O33" s="14">
        <v>1.0962548691212559</v>
      </c>
      <c r="P33" s="17">
        <v>2.2932267581409476</v>
      </c>
      <c r="Q33" s="16">
        <v>0.46050284577453571</v>
      </c>
      <c r="R33" s="18">
        <v>0.11085659396979682</v>
      </c>
      <c r="S33" s="18">
        <v>9.2450933998672637E-3</v>
      </c>
      <c r="T33" s="14">
        <v>7.5080784636804623</v>
      </c>
      <c r="U33" s="14">
        <v>1.2863570736766368</v>
      </c>
      <c r="V33" s="12">
        <v>5646</v>
      </c>
      <c r="W33" s="14">
        <v>12.475249929428072</v>
      </c>
      <c r="X33" s="17">
        <v>13.708718725927795</v>
      </c>
    </row>
    <row r="34" spans="1:24" x14ac:dyDescent="0.35">
      <c r="A34" s="3">
        <v>2008</v>
      </c>
      <c r="B34" s="6">
        <v>4451205</v>
      </c>
      <c r="C34" s="8">
        <v>18021</v>
      </c>
      <c r="D34" s="8">
        <v>4827998</v>
      </c>
      <c r="E34" s="9">
        <v>10430065</v>
      </c>
      <c r="F34" s="9">
        <v>892364</v>
      </c>
      <c r="G34" s="11">
        <v>9537701</v>
      </c>
      <c r="H34" s="9">
        <v>2104157</v>
      </c>
      <c r="I34" s="8">
        <v>519392</v>
      </c>
      <c r="J34" s="9">
        <v>47481</v>
      </c>
      <c r="K34" s="12">
        <v>330360</v>
      </c>
      <c r="L34" s="12">
        <v>55865375</v>
      </c>
      <c r="M34" s="19">
        <v>62587270</v>
      </c>
      <c r="N34" s="14">
        <v>4.0485666240939251</v>
      </c>
      <c r="O34" s="14">
        <v>1.0846496622824606</v>
      </c>
      <c r="P34" s="17">
        <v>2.3432003244065371</v>
      </c>
      <c r="Q34" s="16">
        <v>0.47271626447220472</v>
      </c>
      <c r="R34" s="18">
        <v>0.11668570645476899</v>
      </c>
      <c r="S34" s="18">
        <v>1.0666999160901374E-2</v>
      </c>
      <c r="T34" s="14">
        <v>7.4218104985054616</v>
      </c>
      <c r="U34" s="14">
        <v>1.2396643156179057</v>
      </c>
      <c r="V34" s="12">
        <v>5518</v>
      </c>
      <c r="W34" s="14">
        <v>12.550618315714509</v>
      </c>
      <c r="X34" s="17">
        <v>14.060747595314078</v>
      </c>
    </row>
    <row r="35" spans="1:24" x14ac:dyDescent="0.35">
      <c r="A35" s="3">
        <v>2009</v>
      </c>
      <c r="B35" s="6">
        <v>4509290</v>
      </c>
      <c r="C35" s="8">
        <v>18560</v>
      </c>
      <c r="D35" s="8">
        <v>5007985</v>
      </c>
      <c r="E35" s="9">
        <v>10618357</v>
      </c>
      <c r="F35" s="9">
        <v>811202</v>
      </c>
      <c r="G35" s="11">
        <v>9807155</v>
      </c>
      <c r="H35" s="9">
        <v>2193754</v>
      </c>
      <c r="I35" s="8">
        <v>566622</v>
      </c>
      <c r="J35" s="9">
        <v>54087</v>
      </c>
      <c r="K35" s="12">
        <v>333953</v>
      </c>
      <c r="L35" s="12">
        <v>57625728</v>
      </c>
      <c r="M35" s="12">
        <v>66406321</v>
      </c>
      <c r="N35" s="14">
        <v>4.1159472999075239</v>
      </c>
      <c r="O35" s="14">
        <v>1.1105927984228117</v>
      </c>
      <c r="P35" s="17">
        <v>2.3547735896338446</v>
      </c>
      <c r="Q35" s="16">
        <v>0.48649654380179586</v>
      </c>
      <c r="R35" s="18">
        <v>0.12565658895302809</v>
      </c>
      <c r="S35" s="18">
        <v>1.199457120744064E-2</v>
      </c>
      <c r="T35" s="14">
        <v>7.4058887319289735</v>
      </c>
      <c r="U35" s="14">
        <v>1.2299053731296945</v>
      </c>
      <c r="V35" s="12">
        <v>5546</v>
      </c>
      <c r="W35" s="14">
        <v>12.779335105970119</v>
      </c>
      <c r="X35" s="17">
        <v>14.726558061246893</v>
      </c>
    </row>
    <row r="36" spans="1:24" x14ac:dyDescent="0.35">
      <c r="A36" s="3">
        <v>2010</v>
      </c>
      <c r="B36" s="6">
        <v>4563538</v>
      </c>
      <c r="C36" s="8">
        <v>19077</v>
      </c>
      <c r="D36" s="8">
        <v>5660387</v>
      </c>
      <c r="E36" s="9">
        <v>10781112</v>
      </c>
      <c r="F36" s="9">
        <v>696966</v>
      </c>
      <c r="G36" s="11">
        <v>10084146</v>
      </c>
      <c r="H36" s="9">
        <v>2155962</v>
      </c>
      <c r="I36" s="8">
        <v>601192</v>
      </c>
      <c r="J36" s="9">
        <v>56338</v>
      </c>
      <c r="K36" s="12">
        <v>329211</v>
      </c>
      <c r="L36" s="12">
        <v>62038151</v>
      </c>
      <c r="M36" s="12">
        <v>70921888</v>
      </c>
      <c r="N36" s="14">
        <v>4.1803092249916629</v>
      </c>
      <c r="O36" s="14">
        <v>1.2403505788710425</v>
      </c>
      <c r="P36" s="17">
        <v>2.3624459794133412</v>
      </c>
      <c r="Q36" s="16">
        <v>0.47243213489183172</v>
      </c>
      <c r="R36" s="18">
        <v>0.13173813826027087</v>
      </c>
      <c r="S36" s="18">
        <v>1.2345246166461198E-2</v>
      </c>
      <c r="T36" s="14">
        <v>7.2139423403508411</v>
      </c>
      <c r="U36" s="14">
        <v>1.2295284930244912</v>
      </c>
      <c r="V36" s="12">
        <v>5611</v>
      </c>
      <c r="W36" s="14">
        <v>13.594310160230943</v>
      </c>
      <c r="X36" s="17">
        <v>15.540987716109738</v>
      </c>
    </row>
    <row r="37" spans="1:24" x14ac:dyDescent="0.35">
      <c r="A37" s="3">
        <v>2011</v>
      </c>
      <c r="B37" s="6">
        <v>4615646</v>
      </c>
      <c r="C37" s="8">
        <v>18801</v>
      </c>
      <c r="D37" s="8">
        <v>5338528</v>
      </c>
      <c r="E37" s="9">
        <v>10096824</v>
      </c>
      <c r="F37" s="9">
        <v>775787</v>
      </c>
      <c r="G37" s="11">
        <v>10096824</v>
      </c>
      <c r="H37" s="9">
        <v>2294478</v>
      </c>
      <c r="I37" s="8">
        <v>631211</v>
      </c>
      <c r="J37" s="9">
        <v>60870</v>
      </c>
      <c r="K37" s="12">
        <v>330707</v>
      </c>
      <c r="L37" s="12">
        <v>48106235</v>
      </c>
      <c r="M37" s="12">
        <v>71195976</v>
      </c>
      <c r="N37" s="14">
        <v>4.0733193143494972</v>
      </c>
      <c r="O37" s="14">
        <v>1.1566155636719107</v>
      </c>
      <c r="P37" s="17">
        <v>2.1875213133762856</v>
      </c>
      <c r="Q37" s="16">
        <v>0.49710874707462399</v>
      </c>
      <c r="R37" s="18">
        <v>0.13675463846230843</v>
      </c>
      <c r="S37" s="18">
        <v>1.3187753133580869E-2</v>
      </c>
      <c r="T37" s="14">
        <v>7.1649125604519925</v>
      </c>
      <c r="U37" s="14">
        <v>1.2136979309071796</v>
      </c>
      <c r="V37" s="12">
        <v>5602</v>
      </c>
      <c r="W37" s="14">
        <v>10.422427326532407</v>
      </c>
      <c r="X37" s="17">
        <v>15.424921235294041</v>
      </c>
    </row>
    <row r="38" spans="1:24" x14ac:dyDescent="0.35">
      <c r="A38" s="3">
        <v>2012</v>
      </c>
      <c r="B38" s="6">
        <v>4667202</v>
      </c>
      <c r="C38" s="8">
        <v>19200</v>
      </c>
      <c r="D38" s="8">
        <v>5557863</v>
      </c>
      <c r="E38" s="9">
        <v>11276428</v>
      </c>
      <c r="F38" s="9">
        <v>843473</v>
      </c>
      <c r="G38" s="11">
        <v>10433577</v>
      </c>
      <c r="H38" s="9">
        <v>2374098</v>
      </c>
      <c r="I38" s="8">
        <v>652858</v>
      </c>
      <c r="J38" s="9">
        <v>68214</v>
      </c>
      <c r="K38" s="12">
        <v>341009</v>
      </c>
      <c r="L38" s="12">
        <v>46275087</v>
      </c>
      <c r="M38" s="12">
        <v>74367874</v>
      </c>
      <c r="N38" s="14">
        <v>4.1100000000000003</v>
      </c>
      <c r="O38" s="14">
        <v>1.1908340371811634</v>
      </c>
      <c r="P38" s="17">
        <v>2.4161002673550449</v>
      </c>
      <c r="Q38" s="16">
        <v>0.50867693320323393</v>
      </c>
      <c r="R38" s="18">
        <v>0.13988209638237215</v>
      </c>
      <c r="S38" s="18">
        <v>1.4615609095128088E-2</v>
      </c>
      <c r="T38" s="14">
        <v>7.3064975546376614</v>
      </c>
      <c r="U38" s="14">
        <v>1.2005051420529902</v>
      </c>
      <c r="V38" s="12">
        <v>5603</v>
      </c>
      <c r="W38" s="14">
        <v>9.9149526847134535</v>
      </c>
      <c r="X38" s="17">
        <v>15.939751697055323</v>
      </c>
    </row>
    <row r="39" spans="1:24" x14ac:dyDescent="0.35">
      <c r="A39" s="3">
        <v>2013</v>
      </c>
      <c r="B39" s="6">
        <v>4713168</v>
      </c>
      <c r="C39" s="8">
        <v>19647</v>
      </c>
      <c r="D39" s="8">
        <v>5546947</v>
      </c>
      <c r="E39" s="9">
        <v>11445801</v>
      </c>
      <c r="F39" s="9">
        <v>883496</v>
      </c>
      <c r="G39" s="11">
        <v>10562305</v>
      </c>
      <c r="H39" s="9">
        <v>2432265</v>
      </c>
      <c r="I39" s="8">
        <v>620568</v>
      </c>
      <c r="J39" s="9">
        <v>69039</v>
      </c>
      <c r="K39" s="12">
        <v>343079</v>
      </c>
      <c r="L39" s="12">
        <v>47281491</v>
      </c>
      <c r="M39" s="12">
        <v>76986249</v>
      </c>
      <c r="N39" s="14">
        <v>4.168533776007985</v>
      </c>
      <c r="O39" s="14">
        <v>1.1769041544880217</v>
      </c>
      <c r="P39" s="17">
        <v>2.4284729506777607</v>
      </c>
      <c r="Q39" s="16">
        <v>0.51605735250684892</v>
      </c>
      <c r="R39" s="18">
        <v>0.13166685337760081</v>
      </c>
      <c r="S39" s="18">
        <v>1.4648109297186096E-2</v>
      </c>
      <c r="T39" s="14">
        <v>7.2791591557949982</v>
      </c>
      <c r="U39" s="14">
        <v>1.1769153995783728</v>
      </c>
      <c r="V39" s="12">
        <v>5547</v>
      </c>
      <c r="W39" s="14">
        <v>10.03178562699229</v>
      </c>
      <c r="X39" s="20">
        <v>16.334289166013178</v>
      </c>
    </row>
    <row r="40" spans="1:24" x14ac:dyDescent="0.35">
      <c r="A40" s="3">
        <v>2014</v>
      </c>
      <c r="B40" s="6">
        <v>4773129.933844462</v>
      </c>
      <c r="C40" s="8">
        <v>20553</v>
      </c>
      <c r="D40" s="8">
        <v>5534164</v>
      </c>
      <c r="E40" s="9">
        <v>11418010</v>
      </c>
      <c r="F40" s="9">
        <v>904007</v>
      </c>
      <c r="G40" s="11">
        <v>10514003</v>
      </c>
      <c r="H40" s="9">
        <v>2390852</v>
      </c>
      <c r="I40" s="8">
        <v>612564</v>
      </c>
      <c r="J40" s="9">
        <v>72002</v>
      </c>
      <c r="K40" s="12">
        <v>340062</v>
      </c>
      <c r="L40" s="12">
        <v>49113018</v>
      </c>
      <c r="M40" s="12">
        <v>79136054</v>
      </c>
      <c r="N40" s="14">
        <v>4.3059795741713289</v>
      </c>
      <c r="O40" s="14">
        <v>1.1594413051191699</v>
      </c>
      <c r="P40" s="17">
        <v>2.3921431342229345</v>
      </c>
      <c r="Q40" s="16">
        <v>0.50089815972688512</v>
      </c>
      <c r="R40" s="18">
        <v>0.12833591552925053</v>
      </c>
      <c r="S40" s="18">
        <v>1.5084860667517347E-2</v>
      </c>
      <c r="T40" s="14">
        <v>7.1245074974546307</v>
      </c>
      <c r="U40" s="14">
        <v>1.1713487957569164</v>
      </c>
      <c r="V40" s="12">
        <v>5591</v>
      </c>
      <c r="W40" s="14">
        <v>10.289478535197237</v>
      </c>
      <c r="X40" s="20">
        <v>16.579488741522859</v>
      </c>
    </row>
    <row r="41" spans="1:24" x14ac:dyDescent="0.35">
      <c r="A41" s="3">
        <v>2015</v>
      </c>
      <c r="B41" s="6">
        <v>4832234</v>
      </c>
      <c r="C41" s="8">
        <v>21039</v>
      </c>
      <c r="D41" s="8">
        <v>5408668</v>
      </c>
      <c r="E41" s="9">
        <v>11483167</v>
      </c>
      <c r="F41" s="9">
        <v>927064</v>
      </c>
      <c r="G41" s="11">
        <v>10556103</v>
      </c>
      <c r="H41" s="9">
        <v>2389568</v>
      </c>
      <c r="I41" s="8">
        <v>607003</v>
      </c>
      <c r="J41" s="9">
        <v>69790</v>
      </c>
      <c r="K41" s="12">
        <v>348817</v>
      </c>
      <c r="L41" s="12">
        <v>52424040</v>
      </c>
      <c r="M41" s="12">
        <v>79475527</v>
      </c>
      <c r="N41" s="14">
        <v>4.3538868357782343</v>
      </c>
      <c r="O41" s="14">
        <v>1.1192893390510477</v>
      </c>
      <c r="P41" s="17">
        <v>2.3763681560123122</v>
      </c>
      <c r="Q41" s="16">
        <v>0.49450585381419859</v>
      </c>
      <c r="R41" s="18">
        <v>0.12561539859203838</v>
      </c>
      <c r="S41" s="18">
        <v>1.4442595288224867E-2</v>
      </c>
      <c r="T41" s="14">
        <v>7.2185452939572041</v>
      </c>
      <c r="U41" s="14">
        <v>1.161160655713279</v>
      </c>
      <c r="V41" s="12">
        <v>5611</v>
      </c>
      <c r="W41" s="14">
        <v>10.848820649000027</v>
      </c>
      <c r="X41" s="21">
        <v>16.446953313933058</v>
      </c>
    </row>
    <row r="42" spans="1:24" x14ac:dyDescent="0.35">
      <c r="A42" s="3">
        <v>2016</v>
      </c>
      <c r="B42" s="22">
        <v>4890379</v>
      </c>
      <c r="C42" s="8">
        <v>22603</v>
      </c>
      <c r="D42" s="8">
        <v>5698462</v>
      </c>
      <c r="E42" s="9">
        <v>11140456</v>
      </c>
      <c r="F42" s="9">
        <v>763600</v>
      </c>
      <c r="G42" s="11">
        <v>10376856</v>
      </c>
      <c r="H42" s="9">
        <v>2340740</v>
      </c>
      <c r="I42" s="8">
        <v>607049</v>
      </c>
      <c r="J42" s="9">
        <v>86248</v>
      </c>
      <c r="K42" s="12">
        <v>354575</v>
      </c>
      <c r="L42" s="12">
        <v>54252170</v>
      </c>
      <c r="M42" s="12">
        <v>82224861</v>
      </c>
      <c r="N42" s="14">
        <v>4.6219321651757461</v>
      </c>
      <c r="O42" s="14">
        <v>1.1652393403456052</v>
      </c>
      <c r="P42" s="17">
        <v>2.2780353015584272</v>
      </c>
      <c r="Q42" s="16">
        <v>0.47864183941571808</v>
      </c>
      <c r="R42" s="18">
        <v>0.12413127898676156</v>
      </c>
      <c r="S42" s="18">
        <v>1.7636260911475368E-2</v>
      </c>
      <c r="T42" s="14">
        <v>7.2504605471273287</v>
      </c>
      <c r="U42" s="14">
        <v>1.158805892140466</v>
      </c>
      <c r="V42" s="12">
        <v>5667</v>
      </c>
      <c r="W42" s="14">
        <v>11.093653477573007</v>
      </c>
      <c r="X42" s="21">
        <v>16.813596860284242</v>
      </c>
    </row>
    <row r="43" spans="1:24" x14ac:dyDescent="0.35">
      <c r="A43" s="3">
        <v>2017</v>
      </c>
      <c r="B43" s="22">
        <v>4947481</v>
      </c>
      <c r="C43" s="8">
        <v>23251</v>
      </c>
      <c r="D43" s="8">
        <v>5639430</v>
      </c>
      <c r="E43" s="9">
        <v>11198785</v>
      </c>
      <c r="F43" s="9">
        <v>808758</v>
      </c>
      <c r="G43" s="11">
        <v>10390027</v>
      </c>
      <c r="H43" s="9">
        <v>2314512</v>
      </c>
      <c r="I43" s="8">
        <v>629348</v>
      </c>
      <c r="J43" s="9">
        <v>94633</v>
      </c>
      <c r="K43" s="12">
        <v>358881</v>
      </c>
      <c r="L43" s="12">
        <v>57456135</v>
      </c>
      <c r="M43" s="12">
        <v>84668576</v>
      </c>
      <c r="N43" s="14">
        <v>4.7</v>
      </c>
      <c r="O43" s="14">
        <v>1.1398588493821402</v>
      </c>
      <c r="P43" s="15">
        <v>2.263532694718787</v>
      </c>
      <c r="Q43" s="16">
        <v>0.46781624830898794</v>
      </c>
      <c r="R43" s="18">
        <v>0.12720574369057708</v>
      </c>
      <c r="S43" s="23">
        <v>1.9127511555880661E-2</v>
      </c>
      <c r="T43" s="14">
        <v>7.2538125967537823</v>
      </c>
      <c r="U43" s="14">
        <v>1.1493222510606915</v>
      </c>
      <c r="V43" s="12">
        <v>5686.2500000000009</v>
      </c>
      <c r="W43" s="14">
        <v>11.613209833448577</v>
      </c>
      <c r="X43" s="20">
        <v>17.113471683873065</v>
      </c>
    </row>
    <row r="44" spans="1:24" x14ac:dyDescent="0.35">
      <c r="A44" s="3">
        <v>2018</v>
      </c>
      <c r="B44" s="22">
        <v>5003401.957672134</v>
      </c>
      <c r="C44" s="8">
        <v>23786</v>
      </c>
      <c r="D44" s="8">
        <v>5506685</v>
      </c>
      <c r="E44" s="9">
        <v>11190540</v>
      </c>
      <c r="F44" s="9">
        <v>718027</v>
      </c>
      <c r="G44" s="11">
        <v>10472513</v>
      </c>
      <c r="H44" s="9">
        <v>2293605</v>
      </c>
      <c r="I44" s="8">
        <v>652645</v>
      </c>
      <c r="J44" s="9">
        <v>114170</v>
      </c>
      <c r="K44" s="12">
        <v>349909</v>
      </c>
      <c r="L44" s="12">
        <v>60154794</v>
      </c>
      <c r="M44" s="12">
        <v>86315716</v>
      </c>
      <c r="N44" s="14">
        <v>4.7539654421581981</v>
      </c>
      <c r="O44" s="14">
        <v>1.1005881691268358</v>
      </c>
      <c r="P44" s="15">
        <v>2.2365862456524428</v>
      </c>
      <c r="Q44" s="16">
        <v>0.45840910232747217</v>
      </c>
      <c r="R44" s="18">
        <v>0.1304402495584519</v>
      </c>
      <c r="S44" s="23">
        <v>2.2818474503119544E-2</v>
      </c>
      <c r="T44" s="14">
        <v>6.9934217350547918</v>
      </c>
      <c r="U44" s="14">
        <v>1.1042486785472145</v>
      </c>
      <c r="V44" s="12">
        <v>5525</v>
      </c>
      <c r="W44" s="14">
        <v>12.022778603218082</v>
      </c>
      <c r="X44" s="20">
        <v>17.25140548974781</v>
      </c>
    </row>
    <row r="45" spans="1:24" x14ac:dyDescent="0.35">
      <c r="A45" s="3">
        <v>2019</v>
      </c>
      <c r="B45" s="22">
        <v>5057999</v>
      </c>
      <c r="C45" s="8">
        <v>24292</v>
      </c>
      <c r="D45" s="8">
        <v>5967372</v>
      </c>
      <c r="E45" s="9">
        <v>11641911</v>
      </c>
      <c r="F45" s="9">
        <v>680985</v>
      </c>
      <c r="G45" s="11">
        <v>10960926</v>
      </c>
      <c r="H45" s="9">
        <v>2373650</v>
      </c>
      <c r="I45" s="8">
        <v>759402</v>
      </c>
      <c r="J45" s="9">
        <v>131910</v>
      </c>
      <c r="K45" s="12">
        <v>367171</v>
      </c>
      <c r="L45" s="12">
        <v>65595116</v>
      </c>
      <c r="M45" s="12">
        <v>92561750</v>
      </c>
      <c r="N45" s="14">
        <v>4.8026897593297271</v>
      </c>
      <c r="O45" s="14">
        <v>1.1797890825996604</v>
      </c>
      <c r="P45" s="15">
        <v>2.3016831359594971</v>
      </c>
      <c r="Q45" s="16">
        <v>0.46928637194273864</v>
      </c>
      <c r="R45" s="18">
        <v>0.15013881971902326</v>
      </c>
      <c r="S45" s="23">
        <v>2.6079483210653065E-2</v>
      </c>
      <c r="T45" s="14">
        <v>7.2592145629131206</v>
      </c>
      <c r="U45" s="14">
        <v>1.102016825230689</v>
      </c>
      <c r="V45" s="12">
        <v>5574</v>
      </c>
      <c r="W45" s="14">
        <v>12.968590148001216</v>
      </c>
      <c r="X45" s="20">
        <v>18.30007281535643</v>
      </c>
    </row>
    <row r="46" spans="1:24" x14ac:dyDescent="0.35">
      <c r="A46" s="3">
        <v>2020</v>
      </c>
      <c r="B46" s="22">
        <v>5111238.2164686518</v>
      </c>
      <c r="C46" s="8">
        <v>26016</v>
      </c>
      <c r="D46" s="8">
        <v>4090047</v>
      </c>
      <c r="E46" s="9">
        <v>10185279</v>
      </c>
      <c r="F46" s="9">
        <v>428471</v>
      </c>
      <c r="G46" s="11">
        <v>9782193</v>
      </c>
      <c r="H46" s="9">
        <v>737741</v>
      </c>
      <c r="I46" s="8">
        <v>830778</v>
      </c>
      <c r="J46" s="9">
        <v>96084</v>
      </c>
      <c r="K46" s="12">
        <v>263141</v>
      </c>
      <c r="L46" s="12">
        <v>52511462</v>
      </c>
      <c r="M46" s="12">
        <v>89500122</v>
      </c>
      <c r="N46" s="14">
        <v>5.0899603771499464</v>
      </c>
      <c r="O46" s="14">
        <v>0.80020668706492193</v>
      </c>
      <c r="P46" s="15">
        <v>1.9927224223638311</v>
      </c>
      <c r="Q46" s="16">
        <v>0.14433704099780822</v>
      </c>
      <c r="R46" s="18">
        <v>0.1625394796359117</v>
      </c>
      <c r="S46" s="23">
        <v>1.8798575987010898E-2</v>
      </c>
      <c r="T46" s="14">
        <v>5.1482828398047902</v>
      </c>
      <c r="U46" s="14">
        <v>1.0654952419264534</v>
      </c>
      <c r="V46" s="12">
        <v>5446</v>
      </c>
      <c r="W46" s="14">
        <v>10.273726204113434</v>
      </c>
      <c r="X46" s="20">
        <v>17.51045797701746</v>
      </c>
    </row>
    <row r="47" spans="1:24" x14ac:dyDescent="0.35">
      <c r="A47" s="3">
        <v>2021</v>
      </c>
      <c r="B47" s="22">
        <v>5163038</v>
      </c>
      <c r="C47" s="8">
        <v>30997</v>
      </c>
      <c r="D47" s="8">
        <v>4965311</v>
      </c>
      <c r="E47" s="9">
        <v>11063643</v>
      </c>
      <c r="F47" s="9">
        <v>126916</v>
      </c>
      <c r="G47" s="11">
        <v>10936727</v>
      </c>
      <c r="H47" s="9">
        <v>839182</v>
      </c>
      <c r="I47" s="8">
        <v>1079351</v>
      </c>
      <c r="J47" s="9">
        <v>93607</v>
      </c>
      <c r="K47" s="12">
        <v>296196</v>
      </c>
      <c r="L47" s="12">
        <v>68118625</v>
      </c>
      <c r="M47" s="12">
        <v>88713103</v>
      </c>
      <c r="N47" s="14">
        <v>6.0036358438578219</v>
      </c>
      <c r="O47" s="14">
        <v>0.96170336147051405</v>
      </c>
      <c r="P47" s="15">
        <v>2.1428552336821847</v>
      </c>
      <c r="Q47" s="16">
        <v>0.16253647561764992</v>
      </c>
      <c r="R47" s="18">
        <v>0.20905346813252199</v>
      </c>
      <c r="S47" s="23">
        <v>1.813021713185144E-2</v>
      </c>
      <c r="T47" s="14">
        <v>5.7368549292102822</v>
      </c>
      <c r="U47" s="14">
        <v>1.0290453023975419</v>
      </c>
      <c r="V47" s="12">
        <v>5313</v>
      </c>
      <c r="W47" s="14">
        <v>13.193516104278141</v>
      </c>
      <c r="X47" s="20">
        <v>17.182345549267698</v>
      </c>
    </row>
    <row r="48" spans="1:24" x14ac:dyDescent="0.35">
      <c r="A48" s="3">
        <v>2022</v>
      </c>
      <c r="B48" s="22">
        <v>5213374</v>
      </c>
      <c r="C48" s="8">
        <v>28782</v>
      </c>
      <c r="D48" s="8">
        <v>6144141</v>
      </c>
      <c r="E48" s="9">
        <v>11139001</v>
      </c>
      <c r="F48" s="9">
        <v>289986</v>
      </c>
      <c r="G48" s="11">
        <v>10849015</v>
      </c>
      <c r="H48" s="9">
        <v>1534792</v>
      </c>
      <c r="I48" s="8">
        <v>989849</v>
      </c>
      <c r="J48" s="9">
        <v>103403</v>
      </c>
      <c r="K48" s="12">
        <v>328049</v>
      </c>
      <c r="L48" s="12">
        <v>70684913</v>
      </c>
      <c r="M48" s="12">
        <v>92583022.251028791</v>
      </c>
      <c r="N48" s="14">
        <v>5.5208009246986691</v>
      </c>
      <c r="O48" s="14">
        <v>1.1785344769049755</v>
      </c>
      <c r="P48" s="15">
        <v>2.1366203537286985</v>
      </c>
      <c r="Q48" s="16">
        <v>0.29439514602251826</v>
      </c>
      <c r="R48" s="18">
        <v>0.18986725295365342</v>
      </c>
      <c r="S48" s="23">
        <v>1.9834180321611303E-2</v>
      </c>
      <c r="T48" s="14">
        <v>6.2924509156642134</v>
      </c>
      <c r="U48" s="14">
        <v>1.0193015118424267</v>
      </c>
      <c r="V48" s="12">
        <v>5314</v>
      </c>
      <c r="W48" s="14">
        <v>13.558381386027552</v>
      </c>
      <c r="X48" s="20">
        <v>17.758753208772053</v>
      </c>
    </row>
    <row r="49" spans="1:24" x14ac:dyDescent="0.35">
      <c r="A49" s="3">
        <v>2023</v>
      </c>
      <c r="B49" s="22">
        <v>5262225</v>
      </c>
      <c r="C49" s="8">
        <v>29189</v>
      </c>
      <c r="D49" s="8">
        <v>6650411</v>
      </c>
      <c r="E49" s="9">
        <v>11451422</v>
      </c>
      <c r="F49" s="9">
        <v>559820</v>
      </c>
      <c r="G49" s="11">
        <v>10891602</v>
      </c>
      <c r="H49" s="9">
        <v>2210339</v>
      </c>
      <c r="I49" s="8">
        <v>1094897</v>
      </c>
      <c r="J49" s="9">
        <v>128388</v>
      </c>
      <c r="K49" s="12">
        <v>337668</v>
      </c>
      <c r="L49" s="12">
        <v>81495601</v>
      </c>
      <c r="M49" s="12">
        <v>143900726</v>
      </c>
      <c r="N49" s="14">
        <v>5.5468931868173632</v>
      </c>
      <c r="O49" s="14">
        <v>1.263802098922034</v>
      </c>
      <c r="P49" s="15">
        <v>2.1761559036339193</v>
      </c>
      <c r="Q49" s="16">
        <v>0.42003886188826972</v>
      </c>
      <c r="R49" s="18">
        <v>0.2080673099306852</v>
      </c>
      <c r="S49" s="23">
        <v>2.4398044553397089E-2</v>
      </c>
      <c r="T49" s="14">
        <v>6.416829383008138</v>
      </c>
      <c r="U49" s="14">
        <v>1.0212410149699034</v>
      </c>
      <c r="V49" s="12">
        <v>5374</v>
      </c>
      <c r="W49" s="14">
        <v>15.486909244663616</v>
      </c>
      <c r="X49" s="20">
        <v>27.345985015844057</v>
      </c>
    </row>
    <row r="50" spans="1:24" x14ac:dyDescent="0.35">
      <c r="A50" s="4">
        <v>2024</v>
      </c>
      <c r="B50" s="5">
        <v>5164859.9393230779</v>
      </c>
      <c r="C50" s="24">
        <v>30185</v>
      </c>
      <c r="D50" s="24">
        <v>6747108</v>
      </c>
      <c r="E50" s="34">
        <v>12235378</v>
      </c>
      <c r="F50" s="25">
        <v>1017962</v>
      </c>
      <c r="G50" s="26">
        <v>11217416</v>
      </c>
      <c r="H50" s="34">
        <v>2328463</v>
      </c>
      <c r="I50" s="24">
        <v>1371273</v>
      </c>
      <c r="J50" s="24">
        <v>110712</v>
      </c>
      <c r="K50" s="27">
        <v>340156</v>
      </c>
      <c r="L50" s="27">
        <v>87375518</v>
      </c>
      <c r="M50" s="27">
        <v>124759202</v>
      </c>
      <c r="N50" s="28">
        <v>5.8443017535062403</v>
      </c>
      <c r="O50" s="28">
        <v>1.3063486869470262</v>
      </c>
      <c r="P50" s="29">
        <v>2.3689660791854128</v>
      </c>
      <c r="Q50" s="30">
        <v>0.4508279076983403</v>
      </c>
      <c r="R50" s="31">
        <f>I50/B50</f>
        <v>0.26550052007406866</v>
      </c>
      <c r="S50" s="32">
        <v>2.1435624837971935E-2</v>
      </c>
      <c r="T50" s="28">
        <v>6.5859675576136114</v>
      </c>
      <c r="U50" s="28">
        <v>1.0424290422685969</v>
      </c>
      <c r="V50" s="27">
        <v>5384</v>
      </c>
      <c r="W50" s="28">
        <v>16.917306379357829</v>
      </c>
      <c r="X50" s="35">
        <v>24.155389200418728</v>
      </c>
    </row>
    <row r="51" spans="1:24" x14ac:dyDescent="0.35">
      <c r="A51" s="38" t="s">
        <v>29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</row>
    <row r="52" spans="1:24" x14ac:dyDescent="0.35">
      <c r="A52" s="38" t="s">
        <v>30</v>
      </c>
      <c r="B52" s="38"/>
      <c r="C52" s="38"/>
      <c r="D52" s="38"/>
      <c r="E52" s="38" t="s">
        <v>31</v>
      </c>
      <c r="F52" s="38"/>
      <c r="G52" s="38"/>
      <c r="H52" s="38"/>
      <c r="I52" s="38" t="s">
        <v>27</v>
      </c>
      <c r="J52" s="38"/>
      <c r="K52" s="38"/>
      <c r="L52" s="38"/>
      <c r="M52" s="38"/>
      <c r="N52" s="38"/>
      <c r="O52" s="38"/>
      <c r="P52" s="38" t="s">
        <v>27</v>
      </c>
      <c r="Q52" s="38"/>
      <c r="R52" s="38"/>
      <c r="S52" s="38"/>
      <c r="T52" s="38"/>
      <c r="U52" s="38"/>
      <c r="V52" s="38"/>
      <c r="W52" s="38"/>
      <c r="X52" s="38"/>
    </row>
    <row r="53" spans="1:24" x14ac:dyDescent="0.35">
      <c r="A53" s="38" t="s">
        <v>32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</row>
    <row r="54" spans="1:24" x14ac:dyDescent="0.35">
      <c r="A54" s="37" t="s">
        <v>33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</row>
    <row r="58" spans="1:24" x14ac:dyDescent="0.35">
      <c r="D58" s="36"/>
    </row>
    <row r="59" spans="1:24" x14ac:dyDescent="0.35">
      <c r="G59" s="63">
        <f>SUM(G50:I50)</f>
        <v>14917152</v>
      </c>
    </row>
  </sheetData>
  <mergeCells count="30">
    <mergeCell ref="H3:H5"/>
    <mergeCell ref="A1:X1"/>
    <mergeCell ref="A3:A5"/>
    <mergeCell ref="B3:B5"/>
    <mergeCell ref="K3:K5"/>
    <mergeCell ref="L3:L5"/>
    <mergeCell ref="M3:M5"/>
    <mergeCell ref="N3:N5"/>
    <mergeCell ref="O3:O5"/>
    <mergeCell ref="P3:S3"/>
    <mergeCell ref="T3:T5"/>
    <mergeCell ref="C3:C5"/>
    <mergeCell ref="I3:I5"/>
    <mergeCell ref="J3:J5"/>
    <mergeCell ref="A54:X54"/>
    <mergeCell ref="A51:X51"/>
    <mergeCell ref="A52:X52"/>
    <mergeCell ref="A53:X53"/>
    <mergeCell ref="U3:U5"/>
    <mergeCell ref="V3:V5"/>
    <mergeCell ref="W3:W5"/>
    <mergeCell ref="X3:X5"/>
    <mergeCell ref="P4:P5"/>
    <mergeCell ref="Q4:Q5"/>
    <mergeCell ref="R4:R5"/>
    <mergeCell ref="S4:S5"/>
    <mergeCell ref="D3:D5"/>
    <mergeCell ref="G3:G5"/>
    <mergeCell ref="F3:F5"/>
    <mergeCell ref="E3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Rebeca Pinel Valerio</dc:creator>
  <cp:lastModifiedBy>Carolina Rebeca Pinel Valerio</cp:lastModifiedBy>
  <dcterms:created xsi:type="dcterms:W3CDTF">2025-09-02T00:34:46Z</dcterms:created>
  <dcterms:modified xsi:type="dcterms:W3CDTF">2025-09-02T01:50:21Z</dcterms:modified>
</cp:coreProperties>
</file>